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E6CA047F-8CA5-4D88-A9CC-2E40072AECFE}" xr6:coauthVersionLast="47" xr6:coauthVersionMax="47" xr10:uidLastSave="{00000000-0000-0000-0000-000000000000}"/>
  <bookViews>
    <workbookView xWindow="-120" yWindow="-120" windowWidth="29040" windowHeight="15720" xr2:uid="{CA7A788F-D132-4A1E-A310-FF6F0F07B0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D53" i="1"/>
  <c r="D46" i="1"/>
  <c r="D39" i="1"/>
  <c r="D32" i="1"/>
  <c r="D29" i="1"/>
  <c r="D66" i="1"/>
  <c r="D80" i="1"/>
  <c r="D50" i="1"/>
  <c r="D81" i="1" l="1"/>
</calcChain>
</file>

<file path=xl/sharedStrings.xml><?xml version="1.0" encoding="utf-8"?>
<sst xmlns="http://schemas.openxmlformats.org/spreadsheetml/2006/main" count="173" uniqueCount="92">
  <si>
    <t xml:space="preserve">DJEČJI VRTIĆ MASLINA </t>
  </si>
  <si>
    <t xml:space="preserve">VLADIMIRA NAZORA 7 B </t>
  </si>
  <si>
    <t>22212 TRIBUNJ</t>
  </si>
  <si>
    <t>NAZIV PRIMATELJA</t>
  </si>
  <si>
    <t>OIB PRIMATELJA</t>
  </si>
  <si>
    <t>SJEDIŠTE</t>
  </si>
  <si>
    <t>ISPLAĆENI IZNOS</t>
  </si>
  <si>
    <t>VRASTA RASHODA I IZDATKA</t>
  </si>
  <si>
    <t>Zagreb</t>
  </si>
  <si>
    <t>32224 Namirnice</t>
  </si>
  <si>
    <t>Vodice</t>
  </si>
  <si>
    <t>Djelo Vodice d.o.o.</t>
  </si>
  <si>
    <t>Ribarska zadruga Adria</t>
  </si>
  <si>
    <t>Tribunj</t>
  </si>
  <si>
    <t>Pekara Tribunj d.o.o.</t>
  </si>
  <si>
    <t>Šibenik</t>
  </si>
  <si>
    <t>Hep elektra d.o.o.</t>
  </si>
  <si>
    <t>3132 Doprinosi za zdr.osiguranje</t>
  </si>
  <si>
    <t>32121 Naknada za prijevoz na posao i s posla</t>
  </si>
  <si>
    <t>Hrvatska poštanska banka d.o.o</t>
  </si>
  <si>
    <t>34311 Usluge banaka</t>
  </si>
  <si>
    <t>32211 Uredski materijal</t>
  </si>
  <si>
    <t>GDPR</t>
  </si>
  <si>
    <t>Ukupno za Djelo Vodice d.o.o.</t>
  </si>
  <si>
    <t>Ukupno za RZ Adria</t>
  </si>
  <si>
    <t>Ukupno za Pekara Tribunj d.o.o.</t>
  </si>
  <si>
    <t>Ukupno za Hep elektra d.o.o.</t>
  </si>
  <si>
    <t>Ukupno za rashode za zaposlene</t>
  </si>
  <si>
    <t>Ukupno za Hrvatska poštanska banka d.d.</t>
  </si>
  <si>
    <t>Vodovod i odvodnja d.o.o.</t>
  </si>
  <si>
    <t>Ukupno za Vodovod i odvodnja d.o.o.</t>
  </si>
  <si>
    <t>Total inspect d.o.o.</t>
  </si>
  <si>
    <t>Ukupno za Total inspect d.o.o.</t>
  </si>
  <si>
    <t>Libusoft d.o.o.</t>
  </si>
  <si>
    <t>Ukupno za Libusoft d.o.o.</t>
  </si>
  <si>
    <t>Javna vatrogasna postrojba grada Vodica</t>
  </si>
  <si>
    <t>Opti print Adria d.o.o.</t>
  </si>
  <si>
    <t>A1 Hrvatska d.o.o.</t>
  </si>
  <si>
    <t>Ukupno za A1 d.o.o.</t>
  </si>
  <si>
    <t>Ukupno za JVP Vodice</t>
  </si>
  <si>
    <t>Ukupno za Opti print Adria d.o.o.</t>
  </si>
  <si>
    <t>Zavod za javno zdravstvo ŠKŽ</t>
  </si>
  <si>
    <t xml:space="preserve">Šibenik </t>
  </si>
  <si>
    <t>32361 Obvezni i zdravstveni pregledi zaposlenika</t>
  </si>
  <si>
    <t>Liber media d.o.o.</t>
  </si>
  <si>
    <t>Ukupno za Liber media d.o.o.</t>
  </si>
  <si>
    <t>Zadar</t>
  </si>
  <si>
    <t>3111 Bruto plaće za redovan rad</t>
  </si>
  <si>
    <t>Plodine d.d.</t>
  </si>
  <si>
    <t>Ukupno za Plodine d.d.</t>
  </si>
  <si>
    <t>Rijeka</t>
  </si>
  <si>
    <t>Tedi poslovanje d.o.o.</t>
  </si>
  <si>
    <t>32219 Ostali materijal za potrebe redovnog poslovanja</t>
  </si>
  <si>
    <t>32214 Materija i sredstva za čišćenje i održavanje</t>
  </si>
  <si>
    <t>Lidl Hrvatska d.o.o.</t>
  </si>
  <si>
    <t>Ukupno za Lidl Hrvatska d.o.o.</t>
  </si>
  <si>
    <t>Ukupno za Tedi poslovanje d.o.o.</t>
  </si>
  <si>
    <t>Split</t>
  </si>
  <si>
    <t xml:space="preserve">              INFORMACIJE O TROSENJU SREDSTAVA ZA</t>
  </si>
  <si>
    <t>32216 Materijal za higijenske potrebe i njegu</t>
  </si>
  <si>
    <t>31219 Ostali rashodi za zaposlene-topli obrok</t>
  </si>
  <si>
    <t>Hrvatska pošta d.d.</t>
  </si>
  <si>
    <t>32313 Poštarina</t>
  </si>
  <si>
    <t>Ukupno za Hrvatska pošta d.d.</t>
  </si>
  <si>
    <t>Ukupno za Art print</t>
  </si>
  <si>
    <t>A4</t>
  </si>
  <si>
    <t>Technet d.o.o.</t>
  </si>
  <si>
    <t>32299 Ostale nespomenute usluge-održavanje sustava vatrodojave</t>
  </si>
  <si>
    <t>Ukupno za Tehnet d.o.o.</t>
  </si>
  <si>
    <t>32999 Ostale nespomenute usluge</t>
  </si>
  <si>
    <t>DM-DROGERIE MARKT d.o.o.</t>
  </si>
  <si>
    <t>Metro Cash&amp;Carry d.o.o.</t>
  </si>
  <si>
    <t>Zagreb Susedgrad</t>
  </si>
  <si>
    <t xml:space="preserve">                  ZA STUDENI 2025. GODINE </t>
  </si>
  <si>
    <t>19.12.2025.</t>
  </si>
  <si>
    <t>UKUPNO ZA STUDENI 2025.G.</t>
  </si>
  <si>
    <t>32359 Ostale zakupnine i najamnine za 11/25</t>
  </si>
  <si>
    <t>32231 Električna energija za 10/25</t>
  </si>
  <si>
    <t>32399 Ostale nespomenute usluge-znr poslovi za 10-25</t>
  </si>
  <si>
    <t>32311 Usluge telefona za 10/25</t>
  </si>
  <si>
    <t>32341 Opskrba vodom za 10/25</t>
  </si>
  <si>
    <t>32389 Ostale računalne usluge za 10/25</t>
  </si>
  <si>
    <t>Bon ton d.o.o.</t>
  </si>
  <si>
    <t>Ida didacta d.o.o.</t>
  </si>
  <si>
    <t>Ukupno za Ida didacta d.o.o.</t>
  </si>
  <si>
    <t>Plaća 10/25</t>
  </si>
  <si>
    <t>Servis Rox</t>
  </si>
  <si>
    <t>Ukupno za Servis ROX</t>
  </si>
  <si>
    <t>Ukupno za DM drogerie markt d.o.o.</t>
  </si>
  <si>
    <t>Ukupno za Bon ton d.o.o.</t>
  </si>
  <si>
    <t>Ukupno za Metro Cash&amp;Carry d.o.o.</t>
  </si>
  <si>
    <t>32399 Ostale nespomenute usluge-sustav vatrodojave za 11-25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</si>
</sst>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2" xfId="0" applyBorder="1"/>
    <xf numFmtId="0" fontId="0" fillId="2" borderId="4" xfId="0" applyFill="1" applyBorder="1" applyAlignment="1">
      <alignment horizontal="right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8" xfId="0" applyBorder="1"/>
    <xf numFmtId="0" fontId="0" fillId="2" borderId="9" xfId="0" applyFill="1" applyBorder="1"/>
    <xf numFmtId="2" fontId="0" fillId="0" borderId="8" xfId="0" applyNumberFormat="1" applyBorder="1"/>
    <xf numFmtId="0" fontId="0" fillId="0" borderId="8" xfId="0" applyBorder="1" applyAlignment="1">
      <alignment wrapText="1"/>
    </xf>
    <xf numFmtId="0" fontId="0" fillId="0" borderId="4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6" xfId="0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9" xfId="0" applyBorder="1"/>
    <xf numFmtId="0" fontId="0" fillId="0" borderId="4" xfId="0" applyBorder="1" applyAlignment="1">
      <alignment horizontal="right"/>
    </xf>
    <xf numFmtId="0" fontId="0" fillId="0" borderId="9" xfId="0" applyBorder="1" applyAlignment="1">
      <alignment wrapText="1"/>
    </xf>
    <xf numFmtId="0" fontId="0" fillId="0" borderId="3" xfId="0" applyBorder="1" applyAlignment="1">
      <alignment wrapText="1"/>
    </xf>
    <xf numFmtId="0" fontId="0" fillId="2" borderId="6" xfId="0" applyFill="1" applyBorder="1"/>
    <xf numFmtId="0" fontId="0" fillId="2" borderId="7" xfId="0" applyFill="1" applyBorder="1"/>
    <xf numFmtId="4" fontId="3" fillId="2" borderId="6" xfId="0" applyNumberFormat="1" applyFont="1" applyFill="1" applyBorder="1"/>
    <xf numFmtId="0" fontId="3" fillId="2" borderId="5" xfId="0" applyFont="1" applyFill="1" applyBorder="1"/>
    <xf numFmtId="2" fontId="0" fillId="3" borderId="0" xfId="0" applyNumberFormat="1" applyFill="1"/>
    <xf numFmtId="0" fontId="0" fillId="3" borderId="1" xfId="0" applyFill="1" applyBorder="1"/>
    <xf numFmtId="0" fontId="0" fillId="3" borderId="6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2" borderId="10" xfId="0" applyFill="1" applyBorder="1"/>
    <xf numFmtId="0" fontId="0" fillId="2" borderId="9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1" fillId="2" borderId="1" xfId="0" applyFont="1" applyFill="1" applyBorder="1"/>
    <xf numFmtId="4" fontId="1" fillId="2" borderId="1" xfId="0" applyNumberFormat="1" applyFont="1" applyFill="1" applyBorder="1"/>
    <xf numFmtId="0" fontId="0" fillId="3" borderId="10" xfId="0" applyFill="1" applyBorder="1"/>
    <xf numFmtId="0" fontId="0" fillId="3" borderId="10" xfId="0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1" fillId="2" borderId="9" xfId="0" applyFont="1" applyFill="1" applyBorder="1"/>
    <xf numFmtId="2" fontId="1" fillId="2" borderId="1" xfId="0" applyNumberFormat="1" applyFont="1" applyFill="1" applyBorder="1"/>
    <xf numFmtId="0" fontId="0" fillId="0" borderId="10" xfId="0" applyBorder="1" applyAlignment="1">
      <alignment wrapText="1"/>
    </xf>
    <xf numFmtId="0" fontId="4" fillId="3" borderId="1" xfId="0" applyFont="1" applyFill="1" applyBorder="1"/>
    <xf numFmtId="0" fontId="0" fillId="2" borderId="10" xfId="0" applyFill="1" applyBorder="1" applyAlignment="1">
      <alignment wrapText="1"/>
    </xf>
    <xf numFmtId="0" fontId="4" fillId="3" borderId="9" xfId="0" applyFont="1" applyFill="1" applyBorder="1"/>
    <xf numFmtId="2" fontId="4" fillId="3" borderId="9" xfId="0" applyNumberFormat="1" applyFont="1" applyFill="1" applyBorder="1"/>
    <xf numFmtId="0" fontId="0" fillId="3" borderId="10" xfId="0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8" xfId="0" applyFont="1" applyBorder="1"/>
    <xf numFmtId="0" fontId="0" fillId="3" borderId="0" xfId="0" applyFill="1" applyAlignment="1">
      <alignment horizontal="right"/>
    </xf>
    <xf numFmtId="0" fontId="0" fillId="0" borderId="5" xfId="0" applyBorder="1"/>
    <xf numFmtId="0" fontId="1" fillId="2" borderId="3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2" borderId="4" xfId="0" applyFont="1" applyFill="1" applyBorder="1"/>
    <xf numFmtId="0" fontId="4" fillId="3" borderId="6" xfId="0" applyFont="1" applyFill="1" applyBorder="1" applyAlignment="1">
      <alignment horizontal="right"/>
    </xf>
    <xf numFmtId="0" fontId="4" fillId="3" borderId="1" xfId="0" applyFont="1" applyFill="1" applyBorder="1" applyAlignment="1">
      <alignment wrapText="1"/>
    </xf>
    <xf numFmtId="2" fontId="4" fillId="3" borderId="8" xfId="0" applyNumberFormat="1" applyFont="1" applyFill="1" applyBorder="1"/>
    <xf numFmtId="0" fontId="0" fillId="2" borderId="7" xfId="0" applyFill="1" applyBorder="1" applyAlignment="1">
      <alignment wrapText="1"/>
    </xf>
    <xf numFmtId="0" fontId="4" fillId="3" borderId="9" xfId="0" applyFont="1" applyFill="1" applyBorder="1" applyAlignment="1">
      <alignment wrapText="1"/>
    </xf>
    <xf numFmtId="0" fontId="1" fillId="2" borderId="5" xfId="0" applyFont="1" applyFill="1" applyBorder="1"/>
    <xf numFmtId="0" fontId="1" fillId="2" borderId="3" xfId="0" applyFont="1" applyFill="1" applyBorder="1"/>
    <xf numFmtId="0" fontId="0" fillId="2" borderId="1" xfId="0" applyFill="1" applyBorder="1" applyAlignment="1">
      <alignment horizontal="right"/>
    </xf>
    <xf numFmtId="0" fontId="4" fillId="3" borderId="5" xfId="0" applyFont="1" applyFill="1" applyBorder="1"/>
    <xf numFmtId="2" fontId="1" fillId="2" borderId="1" xfId="0" applyNumberFormat="1" applyFont="1" applyFill="1" applyBorder="1" applyAlignment="1">
      <alignment wrapText="1"/>
    </xf>
    <xf numFmtId="0" fontId="0" fillId="2" borderId="5" xfId="0" applyFill="1" applyBorder="1" applyAlignment="1">
      <alignment horizontal="right"/>
    </xf>
    <xf numFmtId="0" fontId="4" fillId="3" borderId="5" xfId="0" applyFont="1" applyFill="1" applyBorder="1" applyAlignment="1">
      <alignment wrapText="1"/>
    </xf>
    <xf numFmtId="0" fontId="0" fillId="3" borderId="8" xfId="0" applyFill="1" applyBorder="1" applyAlignment="1">
      <alignment wrapText="1"/>
    </xf>
    <xf numFmtId="2" fontId="1" fillId="2" borderId="9" xfId="0" applyNumberFormat="1" applyFont="1" applyFill="1" applyBorder="1"/>
    <xf numFmtId="0" fontId="4" fillId="3" borderId="11" xfId="0" applyFont="1" applyFill="1" applyBorder="1" applyAlignment="1">
      <alignment wrapText="1"/>
    </xf>
    <xf numFmtId="0" fontId="4" fillId="3" borderId="11" xfId="0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right"/>
    </xf>
    <xf numFmtId="0" fontId="0" fillId="3" borderId="8" xfId="0" applyFill="1" applyBorder="1"/>
    <xf numFmtId="0" fontId="4" fillId="3" borderId="3" xfId="0" applyFont="1" applyFill="1" applyBorder="1"/>
    <xf numFmtId="0" fontId="1" fillId="2" borderId="10" xfId="0" applyFont="1" applyFill="1" applyBorder="1"/>
    <xf numFmtId="0" fontId="4" fillId="3" borderId="11" xfId="0" applyFont="1" applyFill="1" applyBorder="1"/>
    <xf numFmtId="0" fontId="0" fillId="3" borderId="11" xfId="0" applyFill="1" applyBorder="1"/>
    <xf numFmtId="0" fontId="0" fillId="3" borderId="11" xfId="0" applyFill="1" applyBorder="1" applyAlignment="1">
      <alignment horizontal="right"/>
    </xf>
    <xf numFmtId="0" fontId="4" fillId="3" borderId="8" xfId="0" applyFont="1" applyFill="1" applyBorder="1"/>
    <xf numFmtId="0" fontId="0" fillId="3" borderId="8" xfId="0" applyFill="1" applyBorder="1" applyAlignment="1">
      <alignment horizontal="right"/>
    </xf>
    <xf numFmtId="2" fontId="4" fillId="3" borderId="1" xfId="0" applyNumberFormat="1" applyFont="1" applyFill="1" applyBorder="1" applyAlignment="1">
      <alignment wrapText="1"/>
    </xf>
    <xf numFmtId="2" fontId="1" fillId="2" borderId="9" xfId="0" applyNumberFormat="1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4" fillId="3" borderId="0" xfId="0" applyFont="1" applyFill="1"/>
    <xf numFmtId="2" fontId="4" fillId="3" borderId="8" xfId="0" applyNumberFormat="1" applyFont="1" applyFill="1" applyBorder="1" applyAlignment="1">
      <alignment wrapText="1"/>
    </xf>
    <xf numFmtId="0" fontId="4" fillId="3" borderId="10" xfId="0" applyFont="1" applyFill="1" applyBorder="1"/>
    <xf numFmtId="0" fontId="4" fillId="3" borderId="3" xfId="0" applyFont="1" applyFill="1" applyBorder="1" applyAlignment="1">
      <alignment wrapText="1"/>
    </xf>
    <xf numFmtId="2" fontId="4" fillId="3" borderId="11" xfId="0" applyNumberFormat="1" applyFont="1" applyFill="1" applyBorder="1"/>
    <xf numFmtId="0" fontId="4" fillId="3" borderId="4" xfId="0" applyFont="1" applyFill="1" applyBorder="1" applyAlignment="1">
      <alignment horizontal="right"/>
    </xf>
    <xf numFmtId="0" fontId="0" fillId="0" borderId="11" xfId="0" applyBorder="1" applyAlignment="1">
      <alignment wrapText="1"/>
    </xf>
    <xf numFmtId="0" fontId="0" fillId="0" borderId="11" xfId="0" applyBorder="1"/>
    <xf numFmtId="0" fontId="0" fillId="3" borderId="11" xfId="0" applyFill="1" applyBorder="1" applyAlignment="1">
      <alignment wrapText="1"/>
    </xf>
    <xf numFmtId="4" fontId="4" fillId="3" borderId="11" xfId="0" applyNumberFormat="1" applyFont="1" applyFill="1" applyBorder="1"/>
    <xf numFmtId="0" fontId="0" fillId="3" borderId="0" xfId="0" applyFill="1"/>
    <xf numFmtId="0" fontId="1" fillId="3" borderId="0" xfId="0" applyFont="1" applyFill="1" applyAlignment="1">
      <alignment wrapText="1"/>
    </xf>
    <xf numFmtId="2" fontId="1" fillId="3" borderId="0" xfId="0" applyNumberFormat="1" applyFont="1" applyFill="1"/>
    <xf numFmtId="0" fontId="4" fillId="3" borderId="8" xfId="0" applyFont="1" applyFill="1" applyBorder="1" applyAlignment="1">
      <alignment horizontal="right"/>
    </xf>
    <xf numFmtId="2" fontId="4" fillId="3" borderId="9" xfId="0" applyNumberFormat="1" applyFont="1" applyFill="1" applyBorder="1" applyAlignment="1">
      <alignment wrapText="1"/>
    </xf>
    <xf numFmtId="4" fontId="4" fillId="3" borderId="8" xfId="0" applyNumberFormat="1" applyFont="1" applyFill="1" applyBorder="1" applyAlignment="1">
      <alignment horizontal="right"/>
    </xf>
    <xf numFmtId="0" fontId="0" fillId="2" borderId="7" xfId="0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EC129-6728-4731-9BF8-3DE5D7590409}">
  <dimension ref="A1:M205"/>
  <sheetViews>
    <sheetView tabSelected="1" topLeftCell="A71" zoomScale="121" zoomScaleNormal="121" workbookViewId="0">
      <selection activeCell="I45" sqref="I45"/>
    </sheetView>
  </sheetViews>
  <sheetFormatPr defaultRowHeight="15" x14ac:dyDescent="0.25"/>
  <cols>
    <col min="1" max="1" width="21.140625" customWidth="1"/>
    <col min="2" max="2" width="14.140625" customWidth="1"/>
    <col min="3" max="3" width="15.7109375" customWidth="1"/>
    <col min="4" max="4" width="18.85546875" customWidth="1"/>
    <col min="5" max="5" width="24.7109375" customWidth="1"/>
  </cols>
  <sheetData>
    <row r="1" spans="1:5" ht="18.75" x14ac:dyDescent="0.3">
      <c r="A1" s="1" t="s">
        <v>0</v>
      </c>
      <c r="B1" s="1"/>
      <c r="E1" s="3" t="s">
        <v>74</v>
      </c>
    </row>
    <row r="2" spans="1:5" ht="18.75" x14ac:dyDescent="0.3">
      <c r="A2" s="1" t="s">
        <v>1</v>
      </c>
      <c r="B2" s="1"/>
    </row>
    <row r="3" spans="1:5" ht="18.75" x14ac:dyDescent="0.3">
      <c r="A3" s="1" t="s">
        <v>2</v>
      </c>
      <c r="B3" s="1"/>
    </row>
    <row r="5" spans="1:5" ht="15.75" x14ac:dyDescent="0.25">
      <c r="B5" s="2" t="s">
        <v>58</v>
      </c>
      <c r="C5" s="2"/>
      <c r="D5" s="2"/>
    </row>
    <row r="6" spans="1:5" ht="15.75" x14ac:dyDescent="0.25">
      <c r="B6" s="2" t="s">
        <v>73</v>
      </c>
      <c r="C6" s="2"/>
      <c r="D6" s="2"/>
    </row>
    <row r="7" spans="1:5" x14ac:dyDescent="0.25">
      <c r="E7" s="13"/>
    </row>
    <row r="8" spans="1:5" ht="30" x14ac:dyDescent="0.25">
      <c r="A8" s="6" t="s">
        <v>3</v>
      </c>
      <c r="B8" s="8" t="s">
        <v>4</v>
      </c>
      <c r="C8" s="7" t="s">
        <v>5</v>
      </c>
      <c r="D8" s="8" t="s">
        <v>6</v>
      </c>
      <c r="E8" s="8" t="s">
        <v>7</v>
      </c>
    </row>
    <row r="9" spans="1:5" ht="30" x14ac:dyDescent="0.25">
      <c r="A9" s="51" t="s">
        <v>37</v>
      </c>
      <c r="B9" s="14">
        <v>29524210204</v>
      </c>
      <c r="C9" s="55" t="s">
        <v>8</v>
      </c>
      <c r="D9" s="80">
        <v>86.73</v>
      </c>
      <c r="E9" s="15" t="s">
        <v>79</v>
      </c>
    </row>
    <row r="10" spans="1:5" x14ac:dyDescent="0.25">
      <c r="A10" s="52" t="s">
        <v>38</v>
      </c>
      <c r="B10" s="53"/>
      <c r="C10" s="54"/>
      <c r="D10" s="81">
        <v>86.73</v>
      </c>
      <c r="E10" s="53"/>
    </row>
    <row r="11" spans="1:5" ht="30" x14ac:dyDescent="0.25">
      <c r="A11" s="87" t="s">
        <v>65</v>
      </c>
      <c r="B11" s="70" t="s">
        <v>22</v>
      </c>
      <c r="C11" s="89"/>
      <c r="D11" s="98">
        <v>298.75</v>
      </c>
      <c r="E11" s="15" t="s">
        <v>59</v>
      </c>
    </row>
    <row r="12" spans="1:5" x14ac:dyDescent="0.25">
      <c r="A12" s="6" t="s">
        <v>64</v>
      </c>
      <c r="B12" s="8"/>
      <c r="C12" s="7"/>
      <c r="D12" s="64">
        <v>298.75</v>
      </c>
      <c r="E12" s="8"/>
    </row>
    <row r="13" spans="1:5" ht="30" x14ac:dyDescent="0.25">
      <c r="A13" s="82" t="s">
        <v>82</v>
      </c>
      <c r="B13" s="83">
        <v>52931027628</v>
      </c>
      <c r="C13" s="84" t="s">
        <v>8</v>
      </c>
      <c r="D13" s="85">
        <v>45</v>
      </c>
      <c r="E13" s="67" t="s">
        <v>59</v>
      </c>
    </row>
    <row r="14" spans="1:5" ht="30" x14ac:dyDescent="0.25">
      <c r="A14" s="6" t="s">
        <v>89</v>
      </c>
      <c r="B14" s="8"/>
      <c r="C14" s="7"/>
      <c r="D14" s="64">
        <v>45</v>
      </c>
      <c r="E14" s="8"/>
    </row>
    <row r="15" spans="1:5" x14ac:dyDescent="0.25">
      <c r="A15" s="4" t="s">
        <v>11</v>
      </c>
      <c r="B15" s="9">
        <v>11279847062</v>
      </c>
      <c r="C15" s="3" t="s">
        <v>10</v>
      </c>
      <c r="D15" s="11">
        <v>65.790000000000006</v>
      </c>
      <c r="E15" s="12" t="s">
        <v>9</v>
      </c>
    </row>
    <row r="16" spans="1:5" ht="30" x14ac:dyDescent="0.25">
      <c r="A16" s="4" t="s">
        <v>11</v>
      </c>
      <c r="B16" s="9">
        <v>11279847062</v>
      </c>
      <c r="C16" s="3" t="s">
        <v>10</v>
      </c>
      <c r="D16" s="11">
        <v>30.6</v>
      </c>
      <c r="E16" s="67" t="s">
        <v>53</v>
      </c>
    </row>
    <row r="17" spans="1:5" ht="45" x14ac:dyDescent="0.25">
      <c r="A17" s="4" t="s">
        <v>11</v>
      </c>
      <c r="B17" s="9">
        <v>11279847062</v>
      </c>
      <c r="C17" s="3" t="s">
        <v>10</v>
      </c>
      <c r="D17" s="11">
        <v>5.03</v>
      </c>
      <c r="E17" s="12" t="s">
        <v>52</v>
      </c>
    </row>
    <row r="18" spans="1:5" x14ac:dyDescent="0.25">
      <c r="A18" s="4" t="s">
        <v>11</v>
      </c>
      <c r="B18" s="9">
        <v>11279847062</v>
      </c>
      <c r="C18" s="3" t="s">
        <v>10</v>
      </c>
      <c r="D18" s="11">
        <v>142.04</v>
      </c>
      <c r="E18" s="12" t="s">
        <v>9</v>
      </c>
    </row>
    <row r="19" spans="1:5" x14ac:dyDescent="0.25">
      <c r="A19" s="4" t="s">
        <v>11</v>
      </c>
      <c r="B19" s="9">
        <v>11279847062</v>
      </c>
      <c r="C19" s="3" t="s">
        <v>10</v>
      </c>
      <c r="D19" s="11">
        <v>81.599999999999994</v>
      </c>
      <c r="E19" s="12" t="s">
        <v>9</v>
      </c>
    </row>
    <row r="20" spans="1:5" ht="45" x14ac:dyDescent="0.25">
      <c r="A20" s="4" t="s">
        <v>11</v>
      </c>
      <c r="B20" s="9">
        <v>11279847062</v>
      </c>
      <c r="C20" s="3" t="s">
        <v>10</v>
      </c>
      <c r="D20" s="11">
        <v>37</v>
      </c>
      <c r="E20" s="12" t="s">
        <v>52</v>
      </c>
    </row>
    <row r="21" spans="1:5" x14ac:dyDescent="0.25">
      <c r="A21" s="4" t="s">
        <v>11</v>
      </c>
      <c r="B21" s="9">
        <v>11279847062</v>
      </c>
      <c r="C21" s="3" t="s">
        <v>10</v>
      </c>
      <c r="D21" s="11">
        <v>16.34</v>
      </c>
      <c r="E21" s="12" t="s">
        <v>9</v>
      </c>
    </row>
    <row r="22" spans="1:5" x14ac:dyDescent="0.25">
      <c r="A22" s="4" t="s">
        <v>11</v>
      </c>
      <c r="B22" s="9">
        <v>11279847062</v>
      </c>
      <c r="C22" s="3" t="s">
        <v>10</v>
      </c>
      <c r="D22" s="11">
        <v>5.04</v>
      </c>
      <c r="E22" s="12" t="s">
        <v>9</v>
      </c>
    </row>
    <row r="23" spans="1:5" x14ac:dyDescent="0.25">
      <c r="A23" s="4" t="s">
        <v>11</v>
      </c>
      <c r="B23" s="9">
        <v>11279847062</v>
      </c>
      <c r="C23" s="3" t="s">
        <v>10</v>
      </c>
      <c r="D23" s="11">
        <v>16.100000000000001</v>
      </c>
      <c r="E23" s="12" t="s">
        <v>9</v>
      </c>
    </row>
    <row r="24" spans="1:5" x14ac:dyDescent="0.25">
      <c r="A24" s="4" t="s">
        <v>11</v>
      </c>
      <c r="B24" s="9">
        <v>11279847062</v>
      </c>
      <c r="C24" s="3" t="s">
        <v>10</v>
      </c>
      <c r="D24" s="11">
        <v>116.82</v>
      </c>
      <c r="E24" s="12" t="s">
        <v>9</v>
      </c>
    </row>
    <row r="25" spans="1:5" ht="30" x14ac:dyDescent="0.25">
      <c r="A25" s="4" t="s">
        <v>11</v>
      </c>
      <c r="B25" s="9">
        <v>11279847062</v>
      </c>
      <c r="C25" s="3" t="s">
        <v>10</v>
      </c>
      <c r="D25" s="11">
        <v>6.77</v>
      </c>
      <c r="E25" s="67" t="s">
        <v>53</v>
      </c>
    </row>
    <row r="26" spans="1:5" ht="45" x14ac:dyDescent="0.25">
      <c r="A26" s="4" t="s">
        <v>11</v>
      </c>
      <c r="B26" s="9">
        <v>11279847062</v>
      </c>
      <c r="C26" s="3" t="s">
        <v>10</v>
      </c>
      <c r="D26" s="11">
        <v>37</v>
      </c>
      <c r="E26" s="12" t="s">
        <v>52</v>
      </c>
    </row>
    <row r="27" spans="1:5" x14ac:dyDescent="0.25">
      <c r="A27" s="4" t="s">
        <v>11</v>
      </c>
      <c r="B27" s="9">
        <v>11279847062</v>
      </c>
      <c r="C27" s="3" t="s">
        <v>10</v>
      </c>
      <c r="D27" s="11">
        <v>140.94</v>
      </c>
      <c r="E27" s="12" t="s">
        <v>9</v>
      </c>
    </row>
    <row r="28" spans="1:5" x14ac:dyDescent="0.25">
      <c r="A28" s="4" t="s">
        <v>11</v>
      </c>
      <c r="B28" s="9">
        <v>11279847062</v>
      </c>
      <c r="C28" s="3" t="s">
        <v>10</v>
      </c>
      <c r="D28" s="11">
        <v>6.99</v>
      </c>
      <c r="E28" s="12" t="s">
        <v>9</v>
      </c>
    </row>
    <row r="29" spans="1:5" x14ac:dyDescent="0.25">
      <c r="A29" s="60" t="s">
        <v>23</v>
      </c>
      <c r="B29" s="16"/>
      <c r="C29" s="17"/>
      <c r="D29" s="41">
        <f>SUM(D15:D28)</f>
        <v>708.06</v>
      </c>
      <c r="E29" s="18"/>
    </row>
    <row r="30" spans="1:5" ht="30" x14ac:dyDescent="0.25">
      <c r="A30" s="66" t="s">
        <v>70</v>
      </c>
      <c r="B30" s="28">
        <v>94124811986</v>
      </c>
      <c r="C30" s="29" t="s">
        <v>8</v>
      </c>
      <c r="D30" s="43">
        <v>8.1999999999999993</v>
      </c>
      <c r="E30" s="12" t="s">
        <v>9</v>
      </c>
    </row>
    <row r="31" spans="1:5" ht="30" x14ac:dyDescent="0.25">
      <c r="A31" s="66" t="s">
        <v>70</v>
      </c>
      <c r="B31" s="28"/>
      <c r="C31" s="29" t="s">
        <v>8</v>
      </c>
      <c r="D31" s="43">
        <v>5.9</v>
      </c>
      <c r="E31" s="15" t="s">
        <v>59</v>
      </c>
    </row>
    <row r="32" spans="1:5" x14ac:dyDescent="0.25">
      <c r="A32" s="60" t="s">
        <v>88</v>
      </c>
      <c r="B32" s="16"/>
      <c r="C32" s="17"/>
      <c r="D32" s="35">
        <f>SUM(D30:D31)</f>
        <v>14.1</v>
      </c>
      <c r="E32" s="10"/>
    </row>
    <row r="33" spans="1:5" ht="30" x14ac:dyDescent="0.25">
      <c r="A33" s="4" t="s">
        <v>16</v>
      </c>
      <c r="B33" s="9">
        <v>43965974818</v>
      </c>
      <c r="C33" s="3" t="s">
        <v>8</v>
      </c>
      <c r="D33" s="9">
        <v>579.30999999999995</v>
      </c>
      <c r="E33" s="12" t="s">
        <v>77</v>
      </c>
    </row>
    <row r="34" spans="1:5" x14ac:dyDescent="0.25">
      <c r="A34" s="60" t="s">
        <v>26</v>
      </c>
      <c r="B34" s="16"/>
      <c r="C34" s="17"/>
      <c r="D34" s="35">
        <v>579.30999999999995</v>
      </c>
      <c r="E34" s="18"/>
    </row>
    <row r="35" spans="1:5" ht="30" x14ac:dyDescent="0.25">
      <c r="A35" s="22" t="s">
        <v>19</v>
      </c>
      <c r="B35" s="19">
        <v>87939104217</v>
      </c>
      <c r="C35" s="20" t="s">
        <v>8</v>
      </c>
      <c r="D35" s="19">
        <v>36.71</v>
      </c>
      <c r="E35" s="21" t="s">
        <v>20</v>
      </c>
    </row>
    <row r="36" spans="1:5" x14ac:dyDescent="0.25">
      <c r="A36" s="60" t="s">
        <v>28</v>
      </c>
      <c r="B36" s="16"/>
      <c r="C36" s="17"/>
      <c r="D36" s="35">
        <v>36.71</v>
      </c>
      <c r="E36" s="18"/>
    </row>
    <row r="37" spans="1:5" x14ac:dyDescent="0.25">
      <c r="A37" s="75" t="s">
        <v>61</v>
      </c>
      <c r="B37" s="75">
        <v>87311810356</v>
      </c>
      <c r="C37" s="71" t="s">
        <v>8</v>
      </c>
      <c r="D37" s="75">
        <v>2.72</v>
      </c>
      <c r="E37" s="69" t="s">
        <v>62</v>
      </c>
    </row>
    <row r="38" spans="1:5" x14ac:dyDescent="0.25">
      <c r="A38" s="73" t="s">
        <v>61</v>
      </c>
      <c r="B38" s="45">
        <v>87311810356</v>
      </c>
      <c r="C38" s="89" t="s">
        <v>8</v>
      </c>
      <c r="D38" s="45">
        <v>4.5</v>
      </c>
      <c r="E38" s="59" t="s">
        <v>62</v>
      </c>
    </row>
    <row r="39" spans="1:5" x14ac:dyDescent="0.25">
      <c r="A39" s="60" t="s">
        <v>63</v>
      </c>
      <c r="B39" s="16"/>
      <c r="C39" s="17"/>
      <c r="D39" s="35">
        <f>SUM(D37:D38)</f>
        <v>7.2200000000000006</v>
      </c>
      <c r="E39" s="18"/>
    </row>
    <row r="40" spans="1:5" ht="45" x14ac:dyDescent="0.25">
      <c r="A40" s="63" t="s">
        <v>83</v>
      </c>
      <c r="B40" s="43">
        <v>2059736476</v>
      </c>
      <c r="C40" s="55" t="s">
        <v>8</v>
      </c>
      <c r="D40" s="43">
        <v>691.5</v>
      </c>
      <c r="E40" s="83" t="s">
        <v>52</v>
      </c>
    </row>
    <row r="41" spans="1:5" x14ac:dyDescent="0.25">
      <c r="A41" s="60" t="s">
        <v>84</v>
      </c>
      <c r="B41" s="16"/>
      <c r="C41" s="17"/>
      <c r="D41" s="35">
        <v>691.5</v>
      </c>
      <c r="E41" s="18"/>
    </row>
    <row r="42" spans="1:5" ht="60" x14ac:dyDescent="0.25">
      <c r="A42" s="15" t="s">
        <v>35</v>
      </c>
      <c r="B42" s="14">
        <v>29569594157</v>
      </c>
      <c r="C42" s="29" t="s">
        <v>10</v>
      </c>
      <c r="D42" s="43">
        <v>96.09</v>
      </c>
      <c r="E42" s="15" t="s">
        <v>91</v>
      </c>
    </row>
    <row r="43" spans="1:5" x14ac:dyDescent="0.25">
      <c r="A43" s="60" t="s">
        <v>39</v>
      </c>
      <c r="B43" s="16"/>
      <c r="C43" s="17"/>
      <c r="D43" s="35">
        <v>96.09</v>
      </c>
      <c r="E43" s="18"/>
    </row>
    <row r="44" spans="1:5" x14ac:dyDescent="0.25">
      <c r="A44" s="75" t="s">
        <v>54</v>
      </c>
      <c r="B44" s="76">
        <v>66089976432</v>
      </c>
      <c r="C44" s="77" t="s">
        <v>10</v>
      </c>
      <c r="D44" s="75">
        <v>44.95</v>
      </c>
      <c r="E44" s="90" t="s">
        <v>9</v>
      </c>
    </row>
    <row r="45" spans="1:5" ht="45" x14ac:dyDescent="0.25">
      <c r="A45" s="78" t="s">
        <v>54</v>
      </c>
      <c r="B45" s="72">
        <v>66089976432</v>
      </c>
      <c r="C45" s="79" t="s">
        <v>10</v>
      </c>
      <c r="D45" s="78">
        <v>16.28</v>
      </c>
      <c r="E45" s="12" t="s">
        <v>52</v>
      </c>
    </row>
    <row r="46" spans="1:5" x14ac:dyDescent="0.25">
      <c r="A46" s="60" t="s">
        <v>55</v>
      </c>
      <c r="B46" s="16"/>
      <c r="C46" s="17"/>
      <c r="D46" s="35">
        <f>SUM(D44:D45)</f>
        <v>61.230000000000004</v>
      </c>
      <c r="E46" s="18"/>
    </row>
    <row r="47" spans="1:5" ht="30" x14ac:dyDescent="0.25">
      <c r="A47" s="76" t="s">
        <v>33</v>
      </c>
      <c r="B47" s="76">
        <v>14506572540</v>
      </c>
      <c r="C47" s="77" t="s">
        <v>8</v>
      </c>
      <c r="D47" s="75">
        <v>113.21</v>
      </c>
      <c r="E47" s="92" t="s">
        <v>81</v>
      </c>
    </row>
    <row r="48" spans="1:5" x14ac:dyDescent="0.25">
      <c r="A48" s="60" t="s">
        <v>34</v>
      </c>
      <c r="B48" s="16"/>
      <c r="C48" s="17"/>
      <c r="D48" s="41">
        <v>113.21</v>
      </c>
      <c r="E48" s="18"/>
    </row>
    <row r="49" spans="1:5" x14ac:dyDescent="0.25">
      <c r="A49" s="75" t="s">
        <v>44</v>
      </c>
      <c r="B49" s="76">
        <v>8246617323</v>
      </c>
      <c r="C49" s="77" t="s">
        <v>46</v>
      </c>
      <c r="D49" s="88">
        <v>320</v>
      </c>
      <c r="E49" s="90" t="s">
        <v>21</v>
      </c>
    </row>
    <row r="50" spans="1:5" x14ac:dyDescent="0.25">
      <c r="A50" s="60" t="s">
        <v>45</v>
      </c>
      <c r="B50" s="16"/>
      <c r="C50" s="17"/>
      <c r="D50" s="41">
        <f>SUM(D49:D49)</f>
        <v>320</v>
      </c>
      <c r="E50" s="18"/>
    </row>
    <row r="51" spans="1:5" x14ac:dyDescent="0.25">
      <c r="A51" s="75" t="s">
        <v>71</v>
      </c>
      <c r="B51" s="75">
        <v>38016445738</v>
      </c>
      <c r="C51" s="71" t="s">
        <v>72</v>
      </c>
      <c r="D51" s="88">
        <v>434.77</v>
      </c>
      <c r="E51" s="90" t="s">
        <v>9</v>
      </c>
    </row>
    <row r="52" spans="1:5" ht="30" x14ac:dyDescent="0.25">
      <c r="A52" s="73" t="s">
        <v>71</v>
      </c>
      <c r="B52" s="45">
        <v>38016445738</v>
      </c>
      <c r="C52" s="89" t="s">
        <v>72</v>
      </c>
      <c r="D52" s="46">
        <v>48.27</v>
      </c>
      <c r="E52" s="34" t="s">
        <v>53</v>
      </c>
    </row>
    <row r="53" spans="1:5" x14ac:dyDescent="0.25">
      <c r="A53" s="61" t="s">
        <v>90</v>
      </c>
      <c r="B53" s="10"/>
      <c r="C53" s="5"/>
      <c r="D53" s="68">
        <f>SUM(D51:D52)</f>
        <v>483.03999999999996</v>
      </c>
      <c r="E53" s="33"/>
    </row>
    <row r="54" spans="1:5" ht="30" x14ac:dyDescent="0.25">
      <c r="A54" s="51" t="s">
        <v>36</v>
      </c>
      <c r="B54" s="14">
        <v>11469787133</v>
      </c>
      <c r="C54" s="29" t="s">
        <v>8</v>
      </c>
      <c r="D54" s="45">
        <v>87.5</v>
      </c>
      <c r="E54" s="15" t="s">
        <v>76</v>
      </c>
    </row>
    <row r="55" spans="1:5" x14ac:dyDescent="0.25">
      <c r="A55" s="60" t="s">
        <v>40</v>
      </c>
      <c r="B55" s="16"/>
      <c r="C55" s="17"/>
      <c r="D55" s="41">
        <v>87.5</v>
      </c>
      <c r="E55" s="18"/>
    </row>
    <row r="56" spans="1:5" x14ac:dyDescent="0.25">
      <c r="A56" s="75" t="s">
        <v>48</v>
      </c>
      <c r="B56" s="76">
        <v>92510683607</v>
      </c>
      <c r="C56" s="77" t="s">
        <v>50</v>
      </c>
      <c r="D56" s="88">
        <v>12.14</v>
      </c>
      <c r="E56" s="90" t="s">
        <v>9</v>
      </c>
    </row>
    <row r="57" spans="1:5" ht="45" x14ac:dyDescent="0.25">
      <c r="A57" s="78" t="s">
        <v>48</v>
      </c>
      <c r="B57" s="72">
        <v>92510683607</v>
      </c>
      <c r="C57" s="79" t="s">
        <v>50</v>
      </c>
      <c r="D57" s="57">
        <v>11.96</v>
      </c>
      <c r="E57" s="12" t="s">
        <v>52</v>
      </c>
    </row>
    <row r="58" spans="1:5" x14ac:dyDescent="0.25">
      <c r="A58" s="78" t="s">
        <v>48</v>
      </c>
      <c r="B58" s="72">
        <v>92510683607</v>
      </c>
      <c r="C58" s="79" t="s">
        <v>50</v>
      </c>
      <c r="D58" s="57">
        <v>17.420000000000002</v>
      </c>
      <c r="E58" s="12" t="s">
        <v>9</v>
      </c>
    </row>
    <row r="59" spans="1:5" x14ac:dyDescent="0.25">
      <c r="A59" s="60" t="s">
        <v>49</v>
      </c>
      <c r="B59" s="16"/>
      <c r="C59" s="65"/>
      <c r="D59" s="41">
        <f>SUM(D56:D58)</f>
        <v>41.52</v>
      </c>
      <c r="E59" s="18"/>
    </row>
    <row r="60" spans="1:5" x14ac:dyDescent="0.25">
      <c r="A60" s="90" t="s">
        <v>14</v>
      </c>
      <c r="B60" s="91">
        <v>3209204208</v>
      </c>
      <c r="C60" s="50" t="s">
        <v>13</v>
      </c>
      <c r="D60" s="57">
        <v>88.91</v>
      </c>
      <c r="E60" s="90" t="s">
        <v>9</v>
      </c>
    </row>
    <row r="61" spans="1:5" x14ac:dyDescent="0.25">
      <c r="A61" s="60" t="s">
        <v>25</v>
      </c>
      <c r="B61" s="16"/>
      <c r="C61" s="17"/>
      <c r="D61" s="41">
        <v>88.91</v>
      </c>
      <c r="E61" s="18"/>
    </row>
    <row r="62" spans="1:5" ht="30" x14ac:dyDescent="0.25">
      <c r="A62" s="4" t="s">
        <v>85</v>
      </c>
      <c r="B62" s="9"/>
      <c r="C62" s="3"/>
      <c r="D62" s="99">
        <v>29313.05</v>
      </c>
      <c r="E62" s="48" t="s">
        <v>47</v>
      </c>
    </row>
    <row r="63" spans="1:5" ht="30" x14ac:dyDescent="0.25">
      <c r="A63" s="4" t="s">
        <v>85</v>
      </c>
      <c r="B63" s="9"/>
      <c r="C63" s="50"/>
      <c r="D63" s="97">
        <v>4808.1000000000004</v>
      </c>
      <c r="E63" s="48" t="s">
        <v>17</v>
      </c>
    </row>
    <row r="64" spans="1:5" ht="30" x14ac:dyDescent="0.25">
      <c r="A64" s="4" t="s">
        <v>85</v>
      </c>
      <c r="B64" s="9"/>
      <c r="C64" s="3"/>
      <c r="D64" s="97">
        <v>355</v>
      </c>
      <c r="E64" s="48" t="s">
        <v>18</v>
      </c>
    </row>
    <row r="65" spans="1:5" ht="30" x14ac:dyDescent="0.25">
      <c r="A65" s="4" t="s">
        <v>85</v>
      </c>
      <c r="B65" s="9"/>
      <c r="C65" s="3"/>
      <c r="D65" s="49">
        <v>1500</v>
      </c>
      <c r="E65" s="48" t="s">
        <v>60</v>
      </c>
    </row>
    <row r="66" spans="1:5" x14ac:dyDescent="0.25">
      <c r="A66" s="35" t="s">
        <v>27</v>
      </c>
      <c r="B66" s="16"/>
      <c r="C66" s="17"/>
      <c r="D66" s="36">
        <f>SUM(D62:D65)</f>
        <v>35976.15</v>
      </c>
      <c r="E66" s="18"/>
    </row>
    <row r="67" spans="1:5" x14ac:dyDescent="0.25">
      <c r="A67" s="90" t="s">
        <v>12</v>
      </c>
      <c r="B67" s="91">
        <v>40488322617</v>
      </c>
      <c r="C67" s="77" t="s">
        <v>13</v>
      </c>
      <c r="D67" s="93">
        <v>145</v>
      </c>
      <c r="E67" s="90" t="s">
        <v>9</v>
      </c>
    </row>
    <row r="68" spans="1:5" x14ac:dyDescent="0.25">
      <c r="A68" s="60" t="s">
        <v>24</v>
      </c>
      <c r="B68" s="16"/>
      <c r="C68" s="17"/>
      <c r="D68" s="41">
        <v>145</v>
      </c>
      <c r="E68" s="18"/>
    </row>
    <row r="69" spans="1:5" ht="30" x14ac:dyDescent="0.25">
      <c r="A69" s="86" t="s">
        <v>86</v>
      </c>
      <c r="B69" s="38" t="s">
        <v>22</v>
      </c>
      <c r="C69" s="30"/>
      <c r="D69" s="46">
        <v>87.5</v>
      </c>
      <c r="E69" s="47" t="s">
        <v>69</v>
      </c>
    </row>
    <row r="70" spans="1:5" x14ac:dyDescent="0.25">
      <c r="A70" s="74" t="s">
        <v>87</v>
      </c>
      <c r="B70" s="32"/>
      <c r="C70" s="5"/>
      <c r="D70" s="68">
        <v>87.5</v>
      </c>
      <c r="E70" s="44"/>
    </row>
    <row r="71" spans="1:5" ht="45" x14ac:dyDescent="0.25">
      <c r="A71" s="92" t="s">
        <v>31</v>
      </c>
      <c r="B71" s="76">
        <v>36681698896</v>
      </c>
      <c r="C71" s="77" t="s">
        <v>15</v>
      </c>
      <c r="D71" s="75">
        <v>49.78</v>
      </c>
      <c r="E71" s="90" t="s">
        <v>78</v>
      </c>
    </row>
    <row r="72" spans="1:5" ht="30" x14ac:dyDescent="0.25">
      <c r="A72" s="8" t="s">
        <v>32</v>
      </c>
      <c r="B72" s="16"/>
      <c r="C72" s="100"/>
      <c r="D72" s="35">
        <v>49.78</v>
      </c>
      <c r="E72" s="24"/>
    </row>
    <row r="73" spans="1:5" ht="45" x14ac:dyDescent="0.25">
      <c r="A73" s="56" t="s">
        <v>51</v>
      </c>
      <c r="B73" s="37">
        <v>5614216244</v>
      </c>
      <c r="C73" s="38" t="s">
        <v>10</v>
      </c>
      <c r="D73" s="45">
        <v>24.25</v>
      </c>
      <c r="E73" s="47" t="s">
        <v>52</v>
      </c>
    </row>
    <row r="74" spans="1:5" ht="30" x14ac:dyDescent="0.25">
      <c r="A74" s="8" t="s">
        <v>56</v>
      </c>
      <c r="B74" s="32"/>
      <c r="C74" s="31"/>
      <c r="D74" s="40">
        <v>24.25</v>
      </c>
      <c r="E74" s="32"/>
    </row>
    <row r="75" spans="1:5" ht="60" x14ac:dyDescent="0.25">
      <c r="A75" s="56" t="s">
        <v>66</v>
      </c>
      <c r="B75" s="37">
        <v>14557584577</v>
      </c>
      <c r="C75" s="38" t="s">
        <v>57</v>
      </c>
      <c r="D75" s="46">
        <v>346</v>
      </c>
      <c r="E75" s="47" t="s">
        <v>67</v>
      </c>
    </row>
    <row r="76" spans="1:5" ht="30" x14ac:dyDescent="0.25">
      <c r="A76" s="8" t="s">
        <v>68</v>
      </c>
      <c r="B76" s="32"/>
      <c r="C76" s="31"/>
      <c r="D76" s="68">
        <v>346</v>
      </c>
      <c r="E76" s="32"/>
    </row>
    <row r="77" spans="1:5" ht="30" x14ac:dyDescent="0.25">
      <c r="A77" s="39" t="s">
        <v>29</v>
      </c>
      <c r="B77" s="37">
        <v>26251326399</v>
      </c>
      <c r="C77" s="38" t="s">
        <v>15</v>
      </c>
      <c r="D77" s="45">
        <v>158.68</v>
      </c>
      <c r="E77" s="42" t="s">
        <v>80</v>
      </c>
    </row>
    <row r="78" spans="1:5" ht="30" x14ac:dyDescent="0.25">
      <c r="A78" s="8" t="s">
        <v>30</v>
      </c>
      <c r="B78" s="32"/>
      <c r="C78" s="31"/>
      <c r="D78" s="40">
        <v>158.68</v>
      </c>
      <c r="E78" s="44"/>
    </row>
    <row r="79" spans="1:5" ht="45" x14ac:dyDescent="0.25">
      <c r="A79" s="69" t="s">
        <v>41</v>
      </c>
      <c r="B79" s="76">
        <v>84082732674</v>
      </c>
      <c r="C79" s="77" t="s">
        <v>42</v>
      </c>
      <c r="D79" s="75">
        <v>21.9</v>
      </c>
      <c r="E79" s="67" t="s">
        <v>43</v>
      </c>
    </row>
    <row r="80" spans="1:5" x14ac:dyDescent="0.25">
      <c r="A80" s="8"/>
      <c r="B80" s="16"/>
      <c r="C80" s="62"/>
      <c r="D80" s="35">
        <f>SUM(D79:D79)</f>
        <v>21.9</v>
      </c>
      <c r="E80" s="58"/>
    </row>
    <row r="81" spans="1:5" ht="15.75" x14ac:dyDescent="0.25">
      <c r="A81" s="26" t="s">
        <v>75</v>
      </c>
      <c r="B81" s="23"/>
      <c r="C81" s="17"/>
      <c r="D81" s="25">
        <f>SUM(D10+D12+D14+D29+D32+D34+D36+D39+D41+D43+D46+D48+D50+D53+D55+D59+D61+D66+D68+D70+D72+D74+D76+D78+D80)</f>
        <v>40568.14</v>
      </c>
      <c r="E81" s="24"/>
    </row>
    <row r="82" spans="1:5" x14ac:dyDescent="0.25">
      <c r="C82" s="3"/>
    </row>
    <row r="83" spans="1:5" x14ac:dyDescent="0.25">
      <c r="C83" s="3"/>
    </row>
    <row r="84" spans="1:5" x14ac:dyDescent="0.25">
      <c r="C84" s="3"/>
    </row>
    <row r="85" spans="1:5" x14ac:dyDescent="0.25">
      <c r="C85" s="3"/>
    </row>
    <row r="86" spans="1:5" x14ac:dyDescent="0.25">
      <c r="C86" s="3"/>
    </row>
    <row r="87" spans="1:5" x14ac:dyDescent="0.25">
      <c r="C87" s="3"/>
    </row>
    <row r="88" spans="1:5" ht="31.15" customHeight="1" x14ac:dyDescent="0.25">
      <c r="C88" s="3"/>
    </row>
    <row r="89" spans="1:5" x14ac:dyDescent="0.25">
      <c r="C89" s="3"/>
    </row>
    <row r="90" spans="1:5" x14ac:dyDescent="0.25">
      <c r="C90" s="3"/>
    </row>
    <row r="91" spans="1:5" x14ac:dyDescent="0.25">
      <c r="C91" s="3"/>
    </row>
    <row r="92" spans="1:5" x14ac:dyDescent="0.25">
      <c r="C92" s="3"/>
    </row>
    <row r="93" spans="1:5" x14ac:dyDescent="0.25">
      <c r="C93" s="3"/>
    </row>
    <row r="94" spans="1:5" x14ac:dyDescent="0.25">
      <c r="C94" s="3"/>
    </row>
    <row r="95" spans="1:5" x14ac:dyDescent="0.25">
      <c r="C95" s="3"/>
    </row>
    <row r="96" spans="1:5" x14ac:dyDescent="0.25">
      <c r="C96" s="3"/>
    </row>
    <row r="97" spans="3:3" x14ac:dyDescent="0.25">
      <c r="C97" s="3"/>
    </row>
    <row r="98" spans="3:3" x14ac:dyDescent="0.25">
      <c r="C98" s="3"/>
    </row>
    <row r="99" spans="3:3" x14ac:dyDescent="0.25">
      <c r="C99" s="3"/>
    </row>
    <row r="100" spans="3:3" x14ac:dyDescent="0.25">
      <c r="C100" s="3"/>
    </row>
    <row r="101" spans="3:3" x14ac:dyDescent="0.25">
      <c r="C101" s="3"/>
    </row>
    <row r="102" spans="3:3" x14ac:dyDescent="0.25">
      <c r="C102" s="3"/>
    </row>
    <row r="103" spans="3:3" x14ac:dyDescent="0.25">
      <c r="C103" s="3"/>
    </row>
    <row r="104" spans="3:3" x14ac:dyDescent="0.25">
      <c r="C104" s="3"/>
    </row>
    <row r="105" spans="3:3" x14ac:dyDescent="0.25">
      <c r="C105" s="3"/>
    </row>
    <row r="162" spans="6:11" x14ac:dyDescent="0.25">
      <c r="J162" s="50"/>
    </row>
    <row r="163" spans="6:11" x14ac:dyDescent="0.25">
      <c r="G163" s="50"/>
    </row>
    <row r="164" spans="6:11" x14ac:dyDescent="0.25">
      <c r="G164" s="50"/>
    </row>
    <row r="165" spans="6:11" x14ac:dyDescent="0.25">
      <c r="I165" s="3"/>
    </row>
    <row r="166" spans="6:11" x14ac:dyDescent="0.25">
      <c r="G166" s="50"/>
      <c r="I166" s="27"/>
    </row>
    <row r="167" spans="6:11" x14ac:dyDescent="0.25">
      <c r="G167" s="50"/>
      <c r="I167" s="27"/>
    </row>
    <row r="168" spans="6:11" x14ac:dyDescent="0.25">
      <c r="K168" s="3"/>
    </row>
    <row r="170" spans="6:11" x14ac:dyDescent="0.25">
      <c r="F170" s="3"/>
      <c r="G170" s="3"/>
      <c r="H170" s="3"/>
      <c r="J170" s="3"/>
    </row>
    <row r="171" spans="6:11" x14ac:dyDescent="0.25">
      <c r="I171" s="27"/>
    </row>
    <row r="172" spans="6:11" x14ac:dyDescent="0.25">
      <c r="I172" s="27"/>
    </row>
    <row r="191" spans="7:7" x14ac:dyDescent="0.25">
      <c r="G191" s="15"/>
    </row>
    <row r="205" spans="9:13" x14ac:dyDescent="0.25">
      <c r="I205" s="95"/>
      <c r="J205" s="94"/>
      <c r="K205" s="50"/>
      <c r="L205" s="96"/>
      <c r="M205" s="9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Grubelic</dc:creator>
  <cp:lastModifiedBy>Zorica TribunjHR</cp:lastModifiedBy>
  <cp:lastPrinted>2024-02-21T13:18:23Z</cp:lastPrinted>
  <dcterms:created xsi:type="dcterms:W3CDTF">2024-02-21T08:42:14Z</dcterms:created>
  <dcterms:modified xsi:type="dcterms:W3CDTF">2025-12-31T08:32:03Z</dcterms:modified>
</cp:coreProperties>
</file>