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OA66JQJZ\"/>
    </mc:Choice>
  </mc:AlternateContent>
  <xr:revisionPtr revIDLastSave="0" documentId="13_ncr:1_{D0111519-9DE0-47A4-8274-55BB90CE8171}" xr6:coauthVersionLast="47" xr6:coauthVersionMax="47" xr10:uidLastSave="{00000000-0000-0000-0000-000000000000}"/>
  <bookViews>
    <workbookView xWindow="-120" yWindow="-120" windowWidth="29040" windowHeight="15720" xr2:uid="{CA7A788F-D132-4A1E-A310-FF6F0F07B0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1" l="1"/>
  <c r="D102" i="1" l="1"/>
  <c r="D94" i="1"/>
  <c r="D87" i="1"/>
  <c r="D75" i="1"/>
  <c r="D66" i="1"/>
  <c r="D63" i="1"/>
  <c r="D58" i="1"/>
  <c r="D55" i="1"/>
  <c r="D52" i="1"/>
  <c r="D47" i="1"/>
  <c r="D36" i="1"/>
  <c r="D78" i="1"/>
</calcChain>
</file>

<file path=xl/sharedStrings.xml><?xml version="1.0" encoding="utf-8"?>
<sst xmlns="http://schemas.openxmlformats.org/spreadsheetml/2006/main" count="235" uniqueCount="102">
  <si>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</si>
  <si>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</si>
  <si>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</si>
  <si>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</si>
  <si>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</si>
  <si>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</si>
  <si>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</si>
  <si>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</si>
  <si>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</si>
  <si>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</si>
  <si>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</si>
  <si>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Djelo Vodice d.o.o.</t>
  </si>
  <si>
    <t>Ribarska zadruga Adria</t>
  </si>
  <si>
    <t>Tribunj</t>
  </si>
  <si>
    <t>Pekara Tribunj d.o.o.</t>
  </si>
  <si>
    <t>Šibenik</t>
  </si>
  <si>
    <t>Hep elektra d.o.o.</t>
  </si>
  <si>
    <t>Hrvatska poštanska banka d.o.o</t>
  </si>
  <si>
    <t>34311 Usluge banaka</t>
  </si>
  <si>
    <t>32211 Uredski materijal</t>
  </si>
  <si>
    <t>GDPR</t>
  </si>
  <si>
    <t>Ukupno za Djelo Vodice d.o.o.</t>
  </si>
  <si>
    <t>Ukupno za RZ Adria</t>
  </si>
  <si>
    <t>Ukupno za Pekara Tribunj d.o.o.</t>
  </si>
  <si>
    <t>MESNICA JAREB,vl.Tomislav Jareb</t>
  </si>
  <si>
    <t>Ukupno za Mesnica Jareb</t>
  </si>
  <si>
    <t>Ukupno za Hep elektra d.o.o.</t>
  </si>
  <si>
    <t>Ukupno za rashode za zaposlene</t>
  </si>
  <si>
    <t>Ukupno za Hrvatska poštanska banka d.d.</t>
  </si>
  <si>
    <t>32911 Naknade za rad čl.upravnih vijeća</t>
  </si>
  <si>
    <t xml:space="preserve">Naknada vijeće </t>
  </si>
  <si>
    <t>Leć d.o.o.</t>
  </si>
  <si>
    <t>Ukupno za Leć d.o.o.</t>
  </si>
  <si>
    <t>Vodovod i odvodnja d.o.o.</t>
  </si>
  <si>
    <t>Ukupno za Vodovod i odvodnja d.o.o.</t>
  </si>
  <si>
    <t>Total inspect d.o.o.</t>
  </si>
  <si>
    <t>Ukupno za Total inspect d.o.o.</t>
  </si>
  <si>
    <t>Libusoft d.o.o.</t>
  </si>
  <si>
    <t>Ukupno za Libusoft d.o.o.</t>
  </si>
  <si>
    <t>Javna vatrogasna postrojba grada Vodica</t>
  </si>
  <si>
    <t>Opti print Adria d.o.o.</t>
  </si>
  <si>
    <t>A1 Hrvatska d.o.o.</t>
  </si>
  <si>
    <t>Ukupno za A1 d.o.o.</t>
  </si>
  <si>
    <t>Ukupno za JVP Vodice</t>
  </si>
  <si>
    <t>Ukupno za Opti print Adria d.o.o.</t>
  </si>
  <si>
    <t>Zavod za javno zdravstvo ŠKŽ</t>
  </si>
  <si>
    <t xml:space="preserve">Šibenik </t>
  </si>
  <si>
    <t>32361 Obvezni i zdravstveni pregledi zaposlenika</t>
  </si>
  <si>
    <t>Liber media d.o.o.</t>
  </si>
  <si>
    <t>Ukupno za Liber media d.o.o.</t>
  </si>
  <si>
    <t>Zadar</t>
  </si>
  <si>
    <t>3111 Bruto plaće za redovan rad</t>
  </si>
  <si>
    <t>Plodine d.d.</t>
  </si>
  <si>
    <t>Ukupno za Plodine d.d.</t>
  </si>
  <si>
    <t>Rijeka</t>
  </si>
  <si>
    <t>Tedi poslovanje d.o.o.</t>
  </si>
  <si>
    <t>32219 Ostali materijal za potrebe redovnog poslovanja</t>
  </si>
  <si>
    <t>Ukupno za Angie d.o.o.</t>
  </si>
  <si>
    <t>32214 Materija i sredstva za čišćenje i održavanje</t>
  </si>
  <si>
    <t>Lidl Hrvatska d.o.o.</t>
  </si>
  <si>
    <t>Ukupno za Lidl Hrvatska d.o.o.</t>
  </si>
  <si>
    <t>32369 Ostale zdravstvene usluge</t>
  </si>
  <si>
    <t>Ukupno za Tedi poslovanje d.o.o.</t>
  </si>
  <si>
    <t xml:space="preserve">              INFORMACIJE O TROSENJU SREDSTAVA ZA</t>
  </si>
  <si>
    <t>32271 Službena, radna i zaštitna odjeća i obuća</t>
  </si>
  <si>
    <t>Angie d.o.o.</t>
  </si>
  <si>
    <t>32999 Ostale nespomenute usluge</t>
  </si>
  <si>
    <t>Metro Cash&amp;Carry d.o.o.</t>
  </si>
  <si>
    <t>Zagreb Susedgrad</t>
  </si>
  <si>
    <t>Ida didacta d.o.o.</t>
  </si>
  <si>
    <t>Ukupno za Ida didacta d.o.o.</t>
  </si>
  <si>
    <t>20.01.2026.</t>
  </si>
  <si>
    <t>Servis Rox</t>
  </si>
  <si>
    <t>32342 Iznošenje i odvoz smeća 10/25</t>
  </si>
  <si>
    <t>Ukupno za Servis ROX</t>
  </si>
  <si>
    <t>Plaća 11/25</t>
  </si>
  <si>
    <t>31219 Ostali rashodi za zaposlene-božićnica</t>
  </si>
  <si>
    <t>32359 Ostale zakupnine i najamnine za 12/25</t>
  </si>
  <si>
    <t>32399 Ostale nespomenute usluge-sustav vatrodojave za 10,11-25</t>
  </si>
  <si>
    <t>AOX družba za proizvodnju in trgovino d.o.o.</t>
  </si>
  <si>
    <t>32231 Električna energija za 11/25</t>
  </si>
  <si>
    <t>32311 Usluge telefona za 11/25</t>
  </si>
  <si>
    <t>Sanja Kralj j.d.o.o.</t>
  </si>
  <si>
    <t>Ukupno za Sanja Kralj j.d.o.o.</t>
  </si>
  <si>
    <t>32342 Iznošenje i odvoz smeća 11/25</t>
  </si>
  <si>
    <t>32389 Ostale računalne usluge za 12/25</t>
  </si>
  <si>
    <t>32389 Ostale računalne usluge za 11/25</t>
  </si>
  <si>
    <t>32399 Ostale nespomenute usluge-znr poslovi za 12-25</t>
  </si>
  <si>
    <t>32399 Ostale nespomenute usluge-znr poslovi za 11-25</t>
  </si>
  <si>
    <t>Naknada vijeće 10,11 i 12/25</t>
  </si>
  <si>
    <t>32341 Opskrba vodom za 11/25</t>
  </si>
  <si>
    <t>UKUPNO ZA PROSINAC 2025.G.</t>
  </si>
  <si>
    <t xml:space="preserve">                  ZA PROSINAC 2025. GODINE </t>
  </si>
  <si>
    <t>Polača</t>
  </si>
  <si>
    <t>Ukupno za AOX</t>
  </si>
  <si>
    <t>Griffon waste management d.o.o.</t>
  </si>
  <si>
    <t>Ukupno za Griffon waste management d.o.o.</t>
  </si>
  <si>
    <t>32244 Osstali materijali i dijelovi za tekuće i investicijsko održavanje</t>
  </si>
  <si>
    <t>Hrvatska pošta d.d.</t>
  </si>
  <si>
    <t>Ukupno za Hrvatska pošta d.d.</t>
  </si>
  <si>
    <t xml:space="preserve">Zagreb </t>
  </si>
  <si>
    <t>32313 Poštarina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</si>
</sst>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2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6" xfId="0" applyBorder="1" applyAlignment="1">
      <alignment horizontal="right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0" fillId="3" borderId="10" xfId="0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3" borderId="0" xfId="0" applyFill="1" applyAlignment="1">
      <alignment horizontal="right"/>
    </xf>
    <xf numFmtId="0" fontId="0" fillId="0" borderId="5" xfId="0" applyBorder="1"/>
    <xf numFmtId="0" fontId="1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2" fontId="4" fillId="3" borderId="8" xfId="0" applyNumberFormat="1" applyFont="1" applyFill="1" applyBorder="1"/>
    <xf numFmtId="0" fontId="0" fillId="2" borderId="7" xfId="0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3" xfId="0" applyFont="1" applyFill="1" applyBorder="1"/>
    <xf numFmtId="0" fontId="0" fillId="2" borderId="1" xfId="0" applyFill="1" applyBorder="1" applyAlignment="1">
      <alignment horizontal="right"/>
    </xf>
    <xf numFmtId="0" fontId="4" fillId="3" borderId="5" xfId="0" applyFont="1" applyFill="1" applyBorder="1"/>
    <xf numFmtId="2" fontId="1" fillId="2" borderId="1" xfId="0" applyNumberFormat="1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0" fillId="3" borderId="8" xfId="0" applyFill="1" applyBorder="1" applyAlignment="1">
      <alignment wrapText="1"/>
    </xf>
    <xf numFmtId="2" fontId="1" fillId="2" borderId="9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/>
    </xf>
    <xf numFmtId="2" fontId="4" fillId="3" borderId="11" xfId="0" applyNumberFormat="1" applyFont="1" applyFill="1" applyBorder="1" applyAlignment="1">
      <alignment wrapText="1"/>
    </xf>
    <xf numFmtId="0" fontId="0" fillId="3" borderId="8" xfId="0" applyFill="1" applyBorder="1"/>
    <xf numFmtId="2" fontId="1" fillId="2" borderId="5" xfId="0" applyNumberFormat="1" applyFont="1" applyFill="1" applyBorder="1"/>
    <xf numFmtId="0" fontId="1" fillId="2" borderId="10" xfId="0" applyFont="1" applyFill="1" applyBorder="1"/>
    <xf numFmtId="2" fontId="4" fillId="3" borderId="5" xfId="0" applyNumberFormat="1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0" fontId="4" fillId="3" borderId="8" xfId="0" applyFont="1" applyFill="1" applyBorder="1"/>
    <xf numFmtId="0" fontId="0" fillId="3" borderId="8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10" xfId="0" applyFont="1" applyFill="1" applyBorder="1"/>
    <xf numFmtId="2" fontId="4" fillId="3" borderId="11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2" fontId="0" fillId="3" borderId="9" xfId="0" applyNumberFormat="1" applyFill="1" applyBorder="1"/>
    <xf numFmtId="4" fontId="4" fillId="3" borderId="11" xfId="0" applyNumberFormat="1" applyFont="1" applyFill="1" applyBorder="1"/>
    <xf numFmtId="2" fontId="0" fillId="3" borderId="8" xfId="0" applyNumberFormat="1" applyFill="1" applyBorder="1"/>
    <xf numFmtId="0" fontId="0" fillId="3" borderId="9" xfId="0" applyFill="1" applyBorder="1" applyAlignment="1">
      <alignment horizontal="right"/>
    </xf>
    <xf numFmtId="0" fontId="0" fillId="3" borderId="0" xfId="0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  <xf numFmtId="0" fontId="4" fillId="3" borderId="8" xfId="0" applyFont="1" applyFill="1" applyBorder="1" applyAlignment="1">
      <alignment horizontal="right"/>
    </xf>
    <xf numFmtId="0" fontId="0" fillId="3" borderId="3" xfId="0" applyFill="1" applyBorder="1" applyAlignment="1">
      <alignment wrapText="1"/>
    </xf>
    <xf numFmtId="0" fontId="0" fillId="0" borderId="3" xfId="0" applyBorder="1"/>
    <xf numFmtId="2" fontId="4" fillId="3" borderId="9" xfId="0" applyNumberFormat="1" applyFont="1" applyFill="1" applyBorder="1" applyAlignment="1">
      <alignment wrapText="1"/>
    </xf>
    <xf numFmtId="4" fontId="4" fillId="3" borderId="8" xfId="0" applyNumberFormat="1" applyFon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0" fontId="4" fillId="3" borderId="6" xfId="0" applyFont="1" applyFill="1" applyBorder="1"/>
    <xf numFmtId="0" fontId="1" fillId="2" borderId="4" xfId="0" applyFont="1" applyFill="1" applyBorder="1" applyAlignment="1">
      <alignment horizontal="right"/>
    </xf>
    <xf numFmtId="0" fontId="0" fillId="3" borderId="5" xfId="0" applyFill="1" applyBorder="1" applyAlignment="1">
      <alignment wrapText="1"/>
    </xf>
    <xf numFmtId="2" fontId="0" fillId="3" borderId="1" xfId="0" applyNumberFormat="1" applyFill="1" applyBorder="1"/>
    <xf numFmtId="0" fontId="0" fillId="3" borderId="3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203"/>
  <sheetViews>
    <sheetView tabSelected="1" topLeftCell="A21" zoomScale="121" zoomScaleNormal="121" workbookViewId="0">
      <selection activeCell="D41" sqref="D41"/>
    </sheetView>
  </sheetViews>
  <sheetFormatPr defaultRowHeight="15" x14ac:dyDescent="0.25"/>
  <cols>
    <col min="1" max="1" width="21.140625" customWidth="1"/>
    <col min="2" max="2" width="14.140625" customWidth="1"/>
    <col min="3" max="3" width="15.7109375" customWidth="1"/>
    <col min="4" max="4" width="18.85546875" customWidth="1"/>
    <col min="5" max="5" width="24.7109375" customWidth="1"/>
  </cols>
  <sheetData>
    <row r="1" spans="1:5" ht="18.75" x14ac:dyDescent="0.3">
      <c r="A1" s="1" t="s">
        <v>0</v>
      </c>
      <c r="B1" s="1"/>
      <c r="E1" s="3" t="s">
        <v>71</v>
      </c>
    </row>
    <row r="2" spans="1:5" ht="18.75" x14ac:dyDescent="0.3">
      <c r="A2" s="1" t="s">
        <v>1</v>
      </c>
      <c r="B2" s="1"/>
    </row>
    <row r="3" spans="1:5" ht="18.75" x14ac:dyDescent="0.3">
      <c r="A3" s="1" t="s">
        <v>2</v>
      </c>
      <c r="B3" s="1"/>
    </row>
    <row r="5" spans="1:5" ht="15.75" x14ac:dyDescent="0.25">
      <c r="B5" s="2" t="s">
        <v>63</v>
      </c>
      <c r="C5" s="2"/>
      <c r="D5" s="2"/>
    </row>
    <row r="6" spans="1:5" ht="15.75" x14ac:dyDescent="0.25">
      <c r="B6" s="2" t="s">
        <v>92</v>
      </c>
      <c r="C6" s="2"/>
      <c r="D6" s="2"/>
    </row>
    <row r="7" spans="1:5" x14ac:dyDescent="0.25">
      <c r="E7" s="13"/>
    </row>
    <row r="8" spans="1:5" ht="30" x14ac:dyDescent="0.25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ht="30" x14ac:dyDescent="0.25">
      <c r="A9" s="55" t="s">
        <v>41</v>
      </c>
      <c r="B9" s="15">
        <v>29524210204</v>
      </c>
      <c r="C9" s="59" t="s">
        <v>8</v>
      </c>
      <c r="D9" s="85">
        <v>76.53</v>
      </c>
      <c r="E9" s="18" t="s">
        <v>81</v>
      </c>
    </row>
    <row r="10" spans="1:5" x14ac:dyDescent="0.25">
      <c r="A10" s="65" t="s">
        <v>42</v>
      </c>
      <c r="B10" s="45"/>
      <c r="C10" s="109"/>
      <c r="D10" s="86">
        <v>76.53</v>
      </c>
      <c r="E10" s="8"/>
    </row>
    <row r="11" spans="1:5" ht="45" x14ac:dyDescent="0.25">
      <c r="A11" s="103" t="s">
        <v>79</v>
      </c>
      <c r="B11" s="22">
        <v>66715311392</v>
      </c>
      <c r="C11" s="90" t="s">
        <v>8</v>
      </c>
      <c r="D11" s="104">
        <v>2063.75</v>
      </c>
      <c r="E11" s="18" t="s">
        <v>56</v>
      </c>
    </row>
    <row r="12" spans="1:5" x14ac:dyDescent="0.25">
      <c r="A12" s="56" t="s">
        <v>94</v>
      </c>
      <c r="B12" s="57"/>
      <c r="C12" s="58"/>
      <c r="D12" s="86">
        <v>2063.75</v>
      </c>
      <c r="E12" s="57"/>
    </row>
    <row r="13" spans="1:5" ht="45" x14ac:dyDescent="0.25">
      <c r="A13" s="72" t="s">
        <v>65</v>
      </c>
      <c r="B13" s="73">
        <v>34715295306</v>
      </c>
      <c r="C13" s="74" t="s">
        <v>10</v>
      </c>
      <c r="D13" s="75">
        <v>24.45</v>
      </c>
      <c r="E13" s="12" t="s">
        <v>56</v>
      </c>
    </row>
    <row r="14" spans="1:5" ht="30" x14ac:dyDescent="0.25">
      <c r="A14" s="6" t="s">
        <v>57</v>
      </c>
      <c r="B14" s="8"/>
      <c r="C14" s="7"/>
      <c r="D14" s="68">
        <v>24.45</v>
      </c>
      <c r="E14" s="8"/>
    </row>
    <row r="15" spans="1:5" x14ac:dyDescent="0.25">
      <c r="A15" s="4" t="s">
        <v>11</v>
      </c>
      <c r="B15" s="9">
        <v>11279847062</v>
      </c>
      <c r="C15" s="3" t="s">
        <v>10</v>
      </c>
      <c r="D15" s="11">
        <v>30.75</v>
      </c>
      <c r="E15" s="12" t="s">
        <v>9</v>
      </c>
    </row>
    <row r="16" spans="1:5" x14ac:dyDescent="0.25">
      <c r="A16" s="4" t="s">
        <v>11</v>
      </c>
      <c r="B16" s="9">
        <v>11279847062</v>
      </c>
      <c r="C16" s="3" t="s">
        <v>10</v>
      </c>
      <c r="D16" s="11">
        <v>171.99</v>
      </c>
      <c r="E16" s="12" t="s">
        <v>9</v>
      </c>
    </row>
    <row r="17" spans="1:5" ht="45" x14ac:dyDescent="0.25">
      <c r="A17" s="4" t="s">
        <v>11</v>
      </c>
      <c r="B17" s="9">
        <v>11279847062</v>
      </c>
      <c r="C17" s="3" t="s">
        <v>10</v>
      </c>
      <c r="D17" s="11">
        <v>23.34</v>
      </c>
      <c r="E17" s="12" t="s">
        <v>56</v>
      </c>
    </row>
    <row r="18" spans="1:5" x14ac:dyDescent="0.25">
      <c r="A18" s="4" t="s">
        <v>11</v>
      </c>
      <c r="B18" s="9">
        <v>11279847062</v>
      </c>
      <c r="C18" s="3" t="s">
        <v>10</v>
      </c>
      <c r="D18" s="11">
        <v>158.5</v>
      </c>
      <c r="E18" s="12" t="s">
        <v>9</v>
      </c>
    </row>
    <row r="19" spans="1:5" ht="45" x14ac:dyDescent="0.25">
      <c r="A19" s="4" t="s">
        <v>11</v>
      </c>
      <c r="B19" s="9">
        <v>11279847062</v>
      </c>
      <c r="C19" s="3" t="s">
        <v>10</v>
      </c>
      <c r="D19" s="11">
        <v>37</v>
      </c>
      <c r="E19" s="12" t="s">
        <v>56</v>
      </c>
    </row>
    <row r="20" spans="1:5" ht="30" x14ac:dyDescent="0.25">
      <c r="A20" s="4" t="s">
        <v>11</v>
      </c>
      <c r="B20" s="9">
        <v>11279847062</v>
      </c>
      <c r="C20" s="3" t="s">
        <v>10</v>
      </c>
      <c r="D20" s="11">
        <v>12.36</v>
      </c>
      <c r="E20" s="70" t="s">
        <v>58</v>
      </c>
    </row>
    <row r="21" spans="1:5" x14ac:dyDescent="0.25">
      <c r="A21" s="4" t="s">
        <v>11</v>
      </c>
      <c r="B21" s="9">
        <v>11279847062</v>
      </c>
      <c r="C21" s="3" t="s">
        <v>10</v>
      </c>
      <c r="D21" s="11">
        <v>70.39</v>
      </c>
      <c r="E21" s="12" t="s">
        <v>9</v>
      </c>
    </row>
    <row r="22" spans="1:5" x14ac:dyDescent="0.25">
      <c r="A22" s="4" t="s">
        <v>11</v>
      </c>
      <c r="B22" s="9">
        <v>11279847062</v>
      </c>
      <c r="C22" s="3" t="s">
        <v>10</v>
      </c>
      <c r="D22" s="11">
        <v>10.41</v>
      </c>
      <c r="E22" s="12" t="s">
        <v>9</v>
      </c>
    </row>
    <row r="23" spans="1:5" x14ac:dyDescent="0.25">
      <c r="A23" s="4" t="s">
        <v>11</v>
      </c>
      <c r="B23" s="9">
        <v>11279847062</v>
      </c>
      <c r="C23" s="3" t="s">
        <v>10</v>
      </c>
      <c r="D23" s="11">
        <v>39.549999999999997</v>
      </c>
      <c r="E23" s="12" t="s">
        <v>9</v>
      </c>
    </row>
    <row r="24" spans="1:5" ht="45" x14ac:dyDescent="0.25">
      <c r="A24" s="4" t="s">
        <v>11</v>
      </c>
      <c r="B24" s="9">
        <v>11279847062</v>
      </c>
      <c r="C24" s="3" t="s">
        <v>10</v>
      </c>
      <c r="D24" s="11">
        <v>2.5499999999999998</v>
      </c>
      <c r="E24" s="12" t="s">
        <v>56</v>
      </c>
    </row>
    <row r="25" spans="1:5" x14ac:dyDescent="0.25">
      <c r="A25" s="4" t="s">
        <v>11</v>
      </c>
      <c r="B25" s="9">
        <v>11279847062</v>
      </c>
      <c r="C25" s="3" t="s">
        <v>10</v>
      </c>
      <c r="D25" s="11">
        <v>89.66</v>
      </c>
      <c r="E25" s="12" t="s">
        <v>9</v>
      </c>
    </row>
    <row r="26" spans="1:5" ht="30" x14ac:dyDescent="0.25">
      <c r="A26" s="4" t="s">
        <v>11</v>
      </c>
      <c r="B26" s="9">
        <v>11279847062</v>
      </c>
      <c r="C26" s="3" t="s">
        <v>10</v>
      </c>
      <c r="D26" s="11">
        <v>13.65</v>
      </c>
      <c r="E26" s="70" t="s">
        <v>58</v>
      </c>
    </row>
    <row r="27" spans="1:5" x14ac:dyDescent="0.25">
      <c r="A27" s="4" t="s">
        <v>11</v>
      </c>
      <c r="B27" s="9">
        <v>11279847062</v>
      </c>
      <c r="C27" s="3" t="s">
        <v>10</v>
      </c>
      <c r="D27" s="11">
        <v>217.65</v>
      </c>
      <c r="E27" s="12" t="s">
        <v>9</v>
      </c>
    </row>
    <row r="28" spans="1:5" ht="30" x14ac:dyDescent="0.25">
      <c r="A28" s="4" t="s">
        <v>11</v>
      </c>
      <c r="B28" s="9">
        <v>11279847062</v>
      </c>
      <c r="C28" s="3" t="s">
        <v>10</v>
      </c>
      <c r="D28" s="11">
        <v>80.75</v>
      </c>
      <c r="E28" s="70" t="s">
        <v>58</v>
      </c>
    </row>
    <row r="29" spans="1:5" x14ac:dyDescent="0.25">
      <c r="A29" s="4" t="s">
        <v>11</v>
      </c>
      <c r="B29" s="9">
        <v>11279847062</v>
      </c>
      <c r="C29" s="3" t="s">
        <v>10</v>
      </c>
      <c r="D29" s="11">
        <v>20.96</v>
      </c>
      <c r="E29" s="12" t="s">
        <v>9</v>
      </c>
    </row>
    <row r="30" spans="1:5" ht="45" x14ac:dyDescent="0.25">
      <c r="A30" s="4" t="s">
        <v>11</v>
      </c>
      <c r="B30" s="9">
        <v>11279847062</v>
      </c>
      <c r="C30" s="3" t="s">
        <v>10</v>
      </c>
      <c r="D30" s="11">
        <v>37</v>
      </c>
      <c r="E30" s="12" t="s">
        <v>56</v>
      </c>
    </row>
    <row r="31" spans="1:5" x14ac:dyDescent="0.25">
      <c r="A31" s="4" t="s">
        <v>11</v>
      </c>
      <c r="B31" s="9">
        <v>11279847062</v>
      </c>
      <c r="C31" s="3" t="s">
        <v>10</v>
      </c>
      <c r="D31" s="11">
        <v>66.94</v>
      </c>
      <c r="E31" s="12" t="s">
        <v>9</v>
      </c>
    </row>
    <row r="32" spans="1:5" ht="30" x14ac:dyDescent="0.25">
      <c r="A32" s="4" t="s">
        <v>11</v>
      </c>
      <c r="B32" s="9">
        <v>11279847062</v>
      </c>
      <c r="C32" s="3" t="s">
        <v>10</v>
      </c>
      <c r="D32" s="11">
        <v>3.57</v>
      </c>
      <c r="E32" s="70" t="s">
        <v>58</v>
      </c>
    </row>
    <row r="33" spans="1:5" x14ac:dyDescent="0.25">
      <c r="A33" s="4" t="s">
        <v>11</v>
      </c>
      <c r="B33" s="9">
        <v>11279847062</v>
      </c>
      <c r="C33" s="3" t="s">
        <v>10</v>
      </c>
      <c r="D33" s="11">
        <v>23.05</v>
      </c>
      <c r="E33" s="12" t="s">
        <v>9</v>
      </c>
    </row>
    <row r="34" spans="1:5" x14ac:dyDescent="0.25">
      <c r="A34" s="4" t="s">
        <v>11</v>
      </c>
      <c r="B34" s="9">
        <v>11279847062</v>
      </c>
      <c r="C34" s="3" t="s">
        <v>10</v>
      </c>
      <c r="D34" s="11">
        <v>153.43</v>
      </c>
      <c r="E34" s="12" t="s">
        <v>9</v>
      </c>
    </row>
    <row r="35" spans="1:5" ht="30" x14ac:dyDescent="0.25">
      <c r="A35" s="4" t="s">
        <v>11</v>
      </c>
      <c r="B35" s="9">
        <v>11279847062</v>
      </c>
      <c r="C35" s="3" t="s">
        <v>10</v>
      </c>
      <c r="D35" s="11">
        <v>1.38</v>
      </c>
      <c r="E35" s="70" t="s">
        <v>58</v>
      </c>
    </row>
    <row r="36" spans="1:5" x14ac:dyDescent="0.25">
      <c r="A36" s="64" t="s">
        <v>21</v>
      </c>
      <c r="B36" s="19"/>
      <c r="C36" s="20"/>
      <c r="D36" s="46">
        <f>SUM(D15:D35)</f>
        <v>1264.8799999999999</v>
      </c>
      <c r="E36" s="21"/>
    </row>
    <row r="37" spans="1:5" ht="45" x14ac:dyDescent="0.25">
      <c r="A37" s="110" t="s">
        <v>95</v>
      </c>
      <c r="B37" s="32">
        <v>48437782274</v>
      </c>
      <c r="C37" s="33" t="s">
        <v>8</v>
      </c>
      <c r="D37" s="111">
        <v>268.75</v>
      </c>
      <c r="E37" s="44" t="s">
        <v>97</v>
      </c>
    </row>
    <row r="38" spans="1:5" x14ac:dyDescent="0.25">
      <c r="A38" s="65" t="s">
        <v>96</v>
      </c>
      <c r="B38" s="10"/>
      <c r="C38" s="5"/>
      <c r="D38" s="71">
        <v>268.75</v>
      </c>
      <c r="E38" s="37"/>
    </row>
    <row r="39" spans="1:5" ht="30" x14ac:dyDescent="0.25">
      <c r="A39" s="4" t="s">
        <v>16</v>
      </c>
      <c r="B39" s="9">
        <v>43965974818</v>
      </c>
      <c r="C39" s="3" t="s">
        <v>8</v>
      </c>
      <c r="D39" s="9">
        <v>732.34</v>
      </c>
      <c r="E39" s="12" t="s">
        <v>80</v>
      </c>
    </row>
    <row r="40" spans="1:5" x14ac:dyDescent="0.25">
      <c r="A40" s="64" t="s">
        <v>26</v>
      </c>
      <c r="B40" s="19"/>
      <c r="C40" s="20"/>
      <c r="D40" s="40">
        <v>732.34</v>
      </c>
      <c r="E40" s="21"/>
    </row>
    <row r="41" spans="1:5" x14ac:dyDescent="0.25">
      <c r="A41" s="112" t="s">
        <v>98</v>
      </c>
      <c r="B41" s="38">
        <v>87311810356</v>
      </c>
      <c r="C41" s="34" t="s">
        <v>100</v>
      </c>
      <c r="D41" s="38">
        <v>2.25</v>
      </c>
      <c r="E41" s="39" t="s">
        <v>101</v>
      </c>
    </row>
    <row r="42" spans="1:5" x14ac:dyDescent="0.25">
      <c r="A42" s="64" t="s">
        <v>99</v>
      </c>
      <c r="B42" s="10"/>
      <c r="C42" s="5"/>
      <c r="D42" s="45">
        <v>2.25</v>
      </c>
      <c r="E42" s="37"/>
    </row>
    <row r="43" spans="1:5" ht="30" x14ac:dyDescent="0.25">
      <c r="A43" s="26" t="s">
        <v>17</v>
      </c>
      <c r="B43" s="22">
        <v>87939104217</v>
      </c>
      <c r="C43" s="23" t="s">
        <v>8</v>
      </c>
      <c r="D43" s="22">
        <v>45.23</v>
      </c>
      <c r="E43" s="24" t="s">
        <v>18</v>
      </c>
    </row>
    <row r="44" spans="1:5" x14ac:dyDescent="0.25">
      <c r="A44" s="64" t="s">
        <v>28</v>
      </c>
      <c r="B44" s="19"/>
      <c r="C44" s="20"/>
      <c r="D44" s="40">
        <v>45.23</v>
      </c>
      <c r="E44" s="21"/>
    </row>
    <row r="45" spans="1:5" ht="45" x14ac:dyDescent="0.25">
      <c r="A45" s="67" t="s">
        <v>69</v>
      </c>
      <c r="B45" s="48">
        <v>2059736476</v>
      </c>
      <c r="C45" s="59" t="s">
        <v>8</v>
      </c>
      <c r="D45" s="48">
        <v>157.38</v>
      </c>
      <c r="E45" s="87" t="s">
        <v>56</v>
      </c>
    </row>
    <row r="46" spans="1:5" ht="45" x14ac:dyDescent="0.25">
      <c r="A46" s="67" t="s">
        <v>69</v>
      </c>
      <c r="B46" s="48">
        <v>2059736476</v>
      </c>
      <c r="C46" s="59" t="s">
        <v>8</v>
      </c>
      <c r="D46" s="48">
        <v>467.88</v>
      </c>
      <c r="E46" s="87" t="s">
        <v>56</v>
      </c>
    </row>
    <row r="47" spans="1:5" x14ac:dyDescent="0.25">
      <c r="A47" s="64" t="s">
        <v>70</v>
      </c>
      <c r="B47" s="19"/>
      <c r="C47" s="20"/>
      <c r="D47" s="40">
        <f>SUM(D45:D46)</f>
        <v>625.26</v>
      </c>
      <c r="E47" s="21"/>
    </row>
    <row r="48" spans="1:5" ht="60" x14ac:dyDescent="0.25">
      <c r="A48" s="18" t="s">
        <v>39</v>
      </c>
      <c r="B48" s="15">
        <v>29569594157</v>
      </c>
      <c r="C48" s="33" t="s">
        <v>10</v>
      </c>
      <c r="D48" s="48">
        <v>192.18</v>
      </c>
      <c r="E48" s="18" t="s">
        <v>78</v>
      </c>
    </row>
    <row r="49" spans="1:5" x14ac:dyDescent="0.25">
      <c r="A49" s="64" t="s">
        <v>43</v>
      </c>
      <c r="B49" s="19"/>
      <c r="C49" s="20"/>
      <c r="D49" s="40">
        <v>192.18</v>
      </c>
      <c r="E49" s="21"/>
    </row>
    <row r="50" spans="1:5" x14ac:dyDescent="0.25">
      <c r="A50" s="80" t="s">
        <v>59</v>
      </c>
      <c r="B50" s="81">
        <v>66089976432</v>
      </c>
      <c r="C50" s="82" t="s">
        <v>10</v>
      </c>
      <c r="D50" s="80">
        <v>198.91</v>
      </c>
      <c r="E50" s="91" t="s">
        <v>9</v>
      </c>
    </row>
    <row r="51" spans="1:5" ht="30" x14ac:dyDescent="0.25">
      <c r="A51" s="83" t="s">
        <v>59</v>
      </c>
      <c r="B51" s="76">
        <v>66089976432</v>
      </c>
      <c r="C51" s="84" t="s">
        <v>10</v>
      </c>
      <c r="D51" s="83">
        <v>9.7200000000000006</v>
      </c>
      <c r="E51" s="70" t="s">
        <v>58</v>
      </c>
    </row>
    <row r="52" spans="1:5" x14ac:dyDescent="0.25">
      <c r="A52" s="64" t="s">
        <v>60</v>
      </c>
      <c r="B52" s="19"/>
      <c r="C52" s="20"/>
      <c r="D52" s="40">
        <f>SUM(D50:D51)</f>
        <v>208.63</v>
      </c>
      <c r="E52" s="21"/>
    </row>
    <row r="53" spans="1:5" ht="30" x14ac:dyDescent="0.25">
      <c r="A53" s="81" t="s">
        <v>31</v>
      </c>
      <c r="B53" s="81">
        <v>79331181937</v>
      </c>
      <c r="C53" s="82" t="s">
        <v>10</v>
      </c>
      <c r="D53" s="80">
        <v>87.79</v>
      </c>
      <c r="E53" s="93" t="s">
        <v>73</v>
      </c>
    </row>
    <row r="54" spans="1:5" ht="30" x14ac:dyDescent="0.25">
      <c r="A54" s="81" t="s">
        <v>31</v>
      </c>
      <c r="B54" s="81">
        <v>79331181937</v>
      </c>
      <c r="C54" s="82" t="s">
        <v>10</v>
      </c>
      <c r="D54" s="80">
        <v>72.430000000000007</v>
      </c>
      <c r="E54" s="93" t="s">
        <v>84</v>
      </c>
    </row>
    <row r="55" spans="1:5" x14ac:dyDescent="0.25">
      <c r="A55" s="64" t="s">
        <v>32</v>
      </c>
      <c r="B55" s="19"/>
      <c r="C55" s="20"/>
      <c r="D55" s="40">
        <f>SUM(D53:D54)</f>
        <v>160.22000000000003</v>
      </c>
      <c r="E55" s="19"/>
    </row>
    <row r="56" spans="1:5" ht="30" x14ac:dyDescent="0.25">
      <c r="A56" s="81" t="s">
        <v>37</v>
      </c>
      <c r="B56" s="81">
        <v>14506572540</v>
      </c>
      <c r="C56" s="82" t="s">
        <v>8</v>
      </c>
      <c r="D56" s="80">
        <v>113.21</v>
      </c>
      <c r="E56" s="93" t="s">
        <v>86</v>
      </c>
    </row>
    <row r="57" spans="1:5" ht="30" x14ac:dyDescent="0.25">
      <c r="A57" s="81" t="s">
        <v>37</v>
      </c>
      <c r="B57" s="81">
        <v>14506572540</v>
      </c>
      <c r="C57" s="82" t="s">
        <v>8</v>
      </c>
      <c r="D57" s="80">
        <v>113.21</v>
      </c>
      <c r="E57" s="93" t="s">
        <v>85</v>
      </c>
    </row>
    <row r="58" spans="1:5" x14ac:dyDescent="0.25">
      <c r="A58" s="64" t="s">
        <v>38</v>
      </c>
      <c r="B58" s="19"/>
      <c r="C58" s="20"/>
      <c r="D58" s="46">
        <f>SUM(D56:D57)</f>
        <v>226.42</v>
      </c>
      <c r="E58" s="21"/>
    </row>
    <row r="59" spans="1:5" x14ac:dyDescent="0.25">
      <c r="A59" s="80" t="s">
        <v>48</v>
      </c>
      <c r="B59" s="81">
        <v>8246617323</v>
      </c>
      <c r="C59" s="82" t="s">
        <v>50</v>
      </c>
      <c r="D59" s="89">
        <v>391.2</v>
      </c>
      <c r="E59" s="91" t="s">
        <v>19</v>
      </c>
    </row>
    <row r="60" spans="1:5" x14ac:dyDescent="0.25">
      <c r="A60" s="64" t="s">
        <v>49</v>
      </c>
      <c r="B60" s="19"/>
      <c r="C60" s="20"/>
      <c r="D60" s="46">
        <v>391.2</v>
      </c>
      <c r="E60" s="21"/>
    </row>
    <row r="61" spans="1:5" ht="45" x14ac:dyDescent="0.25">
      <c r="A61" s="14" t="s">
        <v>24</v>
      </c>
      <c r="B61" s="25" t="s">
        <v>20</v>
      </c>
      <c r="C61" s="16" t="s">
        <v>13</v>
      </c>
      <c r="D61" s="17">
        <v>485.8</v>
      </c>
      <c r="E61" s="18" t="s">
        <v>9</v>
      </c>
    </row>
    <row r="62" spans="1:5" ht="45" x14ac:dyDescent="0.25">
      <c r="A62" s="14" t="s">
        <v>24</v>
      </c>
      <c r="B62" s="25" t="s">
        <v>20</v>
      </c>
      <c r="C62" s="16" t="s">
        <v>13</v>
      </c>
      <c r="D62" s="17">
        <v>538.16999999999996</v>
      </c>
      <c r="E62" s="18" t="s">
        <v>9</v>
      </c>
    </row>
    <row r="63" spans="1:5" x14ac:dyDescent="0.25">
      <c r="A63" s="64" t="s">
        <v>25</v>
      </c>
      <c r="B63" s="19"/>
      <c r="C63" s="20"/>
      <c r="D63" s="46">
        <f>SUM(D61:D62)</f>
        <v>1023.97</v>
      </c>
      <c r="E63" s="19"/>
    </row>
    <row r="64" spans="1:5" x14ac:dyDescent="0.25">
      <c r="A64" s="80" t="s">
        <v>67</v>
      </c>
      <c r="B64" s="80">
        <v>38016445738</v>
      </c>
      <c r="C64" s="74" t="s">
        <v>68</v>
      </c>
      <c r="D64" s="89">
        <v>497.54</v>
      </c>
      <c r="E64" s="91" t="s">
        <v>9</v>
      </c>
    </row>
    <row r="65" spans="1:5" ht="30" x14ac:dyDescent="0.25">
      <c r="A65" s="83" t="s">
        <v>67</v>
      </c>
      <c r="B65" s="83">
        <v>38016445738</v>
      </c>
      <c r="C65" s="101" t="s">
        <v>68</v>
      </c>
      <c r="D65" s="61">
        <v>76.92</v>
      </c>
      <c r="E65" s="39" t="s">
        <v>58</v>
      </c>
    </row>
    <row r="66" spans="1:5" x14ac:dyDescent="0.25">
      <c r="A66" s="65"/>
      <c r="B66" s="10"/>
      <c r="C66" s="5"/>
      <c r="D66" s="71">
        <f>SUM(D64:D65)</f>
        <v>574.46</v>
      </c>
      <c r="E66" s="37"/>
    </row>
    <row r="67" spans="1:5" ht="30" x14ac:dyDescent="0.25">
      <c r="A67" s="102" t="s">
        <v>89</v>
      </c>
      <c r="B67" s="38"/>
      <c r="C67" s="34"/>
      <c r="D67" s="38">
        <v>761.53</v>
      </c>
      <c r="E67" s="39" t="s">
        <v>29</v>
      </c>
    </row>
    <row r="68" spans="1:5" x14ac:dyDescent="0.25">
      <c r="A68" s="65" t="s">
        <v>30</v>
      </c>
      <c r="B68" s="10"/>
      <c r="C68" s="5"/>
      <c r="D68" s="45">
        <v>761.53</v>
      </c>
      <c r="E68" s="37"/>
    </row>
    <row r="69" spans="1:5" ht="30" x14ac:dyDescent="0.25">
      <c r="A69" s="55" t="s">
        <v>40</v>
      </c>
      <c r="B69" s="15">
        <v>11469787133</v>
      </c>
      <c r="C69" s="33" t="s">
        <v>8</v>
      </c>
      <c r="D69" s="50">
        <v>87.5</v>
      </c>
      <c r="E69" s="18" t="s">
        <v>77</v>
      </c>
    </row>
    <row r="70" spans="1:5" x14ac:dyDescent="0.25">
      <c r="A70" s="64" t="s">
        <v>44</v>
      </c>
      <c r="B70" s="19"/>
      <c r="C70" s="20"/>
      <c r="D70" s="46">
        <v>87.5</v>
      </c>
      <c r="E70" s="21"/>
    </row>
    <row r="71" spans="1:5" x14ac:dyDescent="0.25">
      <c r="A71" s="80" t="s">
        <v>52</v>
      </c>
      <c r="B71" s="81">
        <v>92510683607</v>
      </c>
      <c r="C71" s="82" t="s">
        <v>54</v>
      </c>
      <c r="D71" s="89">
        <v>31.55</v>
      </c>
      <c r="E71" s="91" t="s">
        <v>9</v>
      </c>
    </row>
    <row r="72" spans="1:5" x14ac:dyDescent="0.25">
      <c r="A72" s="64" t="s">
        <v>53</v>
      </c>
      <c r="B72" s="19"/>
      <c r="C72" s="69"/>
      <c r="D72" s="46">
        <v>31.55</v>
      </c>
      <c r="E72" s="21"/>
    </row>
    <row r="73" spans="1:5" x14ac:dyDescent="0.25">
      <c r="A73" s="91" t="s">
        <v>14</v>
      </c>
      <c r="B73" s="92">
        <v>3209204208</v>
      </c>
      <c r="C73" s="54" t="s">
        <v>13</v>
      </c>
      <c r="D73" s="61">
        <v>87.92</v>
      </c>
      <c r="E73" s="91" t="s">
        <v>9</v>
      </c>
    </row>
    <row r="74" spans="1:5" x14ac:dyDescent="0.25">
      <c r="A74" s="26" t="s">
        <v>14</v>
      </c>
      <c r="B74" s="22">
        <v>3209204208</v>
      </c>
      <c r="C74" s="54" t="s">
        <v>13</v>
      </c>
      <c r="D74" s="61">
        <v>96.9</v>
      </c>
      <c r="E74" s="24" t="s">
        <v>9</v>
      </c>
    </row>
    <row r="75" spans="1:5" x14ac:dyDescent="0.25">
      <c r="A75" s="64" t="s">
        <v>23</v>
      </c>
      <c r="B75" s="19"/>
      <c r="C75" s="20"/>
      <c r="D75" s="46">
        <f>SUM(D73:D74)</f>
        <v>184.82</v>
      </c>
      <c r="E75" s="21"/>
    </row>
    <row r="76" spans="1:5" ht="30" x14ac:dyDescent="0.25">
      <c r="A76" s="4" t="s">
        <v>75</v>
      </c>
      <c r="B76" s="9"/>
      <c r="C76" s="3"/>
      <c r="D76" s="105">
        <v>35912.21</v>
      </c>
      <c r="E76" s="53" t="s">
        <v>51</v>
      </c>
    </row>
    <row r="77" spans="1:5" ht="30" x14ac:dyDescent="0.25">
      <c r="A77" s="4" t="s">
        <v>75</v>
      </c>
      <c r="B77" s="9"/>
      <c r="C77" s="3"/>
      <c r="D77" s="107">
        <v>6080</v>
      </c>
      <c r="E77" s="53" t="s">
        <v>76</v>
      </c>
    </row>
    <row r="78" spans="1:5" x14ac:dyDescent="0.25">
      <c r="A78" s="40" t="s">
        <v>27</v>
      </c>
      <c r="B78" s="19"/>
      <c r="C78" s="20"/>
      <c r="D78" s="41">
        <f>SUM(D76:D77)</f>
        <v>41992.21</v>
      </c>
      <c r="E78" s="21"/>
    </row>
    <row r="79" spans="1:5" x14ac:dyDescent="0.25">
      <c r="A79" s="91" t="s">
        <v>12</v>
      </c>
      <c r="B79" s="92">
        <v>40488322617</v>
      </c>
      <c r="C79" s="82" t="s">
        <v>13</v>
      </c>
      <c r="D79" s="95">
        <v>75</v>
      </c>
      <c r="E79" s="91" t="s">
        <v>9</v>
      </c>
    </row>
    <row r="80" spans="1:5" x14ac:dyDescent="0.25">
      <c r="A80" s="12" t="s">
        <v>12</v>
      </c>
      <c r="B80" s="9">
        <v>40488322617</v>
      </c>
      <c r="C80" s="84" t="s">
        <v>13</v>
      </c>
      <c r="D80" s="96">
        <v>87.13</v>
      </c>
      <c r="E80" s="12" t="s">
        <v>9</v>
      </c>
    </row>
    <row r="81" spans="1:5" x14ac:dyDescent="0.25">
      <c r="A81" s="12" t="s">
        <v>12</v>
      </c>
      <c r="B81" s="9">
        <v>40488322617</v>
      </c>
      <c r="C81" s="84" t="s">
        <v>13</v>
      </c>
      <c r="D81" s="96">
        <v>29.75</v>
      </c>
      <c r="E81" s="12" t="s">
        <v>9</v>
      </c>
    </row>
    <row r="82" spans="1:5" x14ac:dyDescent="0.25">
      <c r="A82" s="12" t="s">
        <v>12</v>
      </c>
      <c r="B82" s="9">
        <v>40488322617</v>
      </c>
      <c r="C82" s="84" t="s">
        <v>13</v>
      </c>
      <c r="D82" s="96">
        <v>41.25</v>
      </c>
      <c r="E82" s="12" t="s">
        <v>9</v>
      </c>
    </row>
    <row r="83" spans="1:5" x14ac:dyDescent="0.25">
      <c r="A83" s="12" t="s">
        <v>12</v>
      </c>
      <c r="B83" s="9">
        <v>40488322617</v>
      </c>
      <c r="C83" s="84" t="s">
        <v>13</v>
      </c>
      <c r="D83" s="96">
        <v>256.95999999999998</v>
      </c>
      <c r="E83" s="12" t="s">
        <v>9</v>
      </c>
    </row>
    <row r="84" spans="1:5" x14ac:dyDescent="0.25">
      <c r="A84" s="12" t="s">
        <v>12</v>
      </c>
      <c r="B84" s="9">
        <v>40488322617</v>
      </c>
      <c r="C84" s="84" t="s">
        <v>13</v>
      </c>
      <c r="D84" s="96">
        <v>138.13</v>
      </c>
      <c r="E84" s="12" t="s">
        <v>9</v>
      </c>
    </row>
    <row r="85" spans="1:5" x14ac:dyDescent="0.25">
      <c r="A85" s="12" t="s">
        <v>12</v>
      </c>
      <c r="B85" s="9">
        <v>40488322617</v>
      </c>
      <c r="C85" s="84" t="s">
        <v>13</v>
      </c>
      <c r="D85" s="96">
        <v>105</v>
      </c>
      <c r="E85" s="12" t="s">
        <v>9</v>
      </c>
    </row>
    <row r="86" spans="1:5" x14ac:dyDescent="0.25">
      <c r="A86" s="26" t="s">
        <v>12</v>
      </c>
      <c r="B86" s="22">
        <v>40488322617</v>
      </c>
      <c r="C86" s="34" t="s">
        <v>13</v>
      </c>
      <c r="D86" s="94">
        <v>145</v>
      </c>
      <c r="E86" s="24" t="s">
        <v>9</v>
      </c>
    </row>
    <row r="87" spans="1:5" x14ac:dyDescent="0.25">
      <c r="A87" s="64" t="s">
        <v>22</v>
      </c>
      <c r="B87" s="19"/>
      <c r="C87" s="20"/>
      <c r="D87" s="46">
        <f>SUM(D79:D86)</f>
        <v>878.22</v>
      </c>
      <c r="E87" s="21"/>
    </row>
    <row r="88" spans="1:5" ht="30" x14ac:dyDescent="0.25">
      <c r="A88" s="108" t="s">
        <v>82</v>
      </c>
      <c r="B88" s="32">
        <v>36724481219</v>
      </c>
      <c r="C88" s="33" t="s">
        <v>8</v>
      </c>
      <c r="D88" s="79">
        <v>89</v>
      </c>
      <c r="E88" s="44" t="s">
        <v>64</v>
      </c>
    </row>
    <row r="89" spans="1:5" x14ac:dyDescent="0.25">
      <c r="A89" s="7" t="s">
        <v>83</v>
      </c>
      <c r="B89" s="19"/>
      <c r="C89" s="20"/>
      <c r="D89" s="77">
        <v>89</v>
      </c>
      <c r="E89" s="21"/>
    </row>
    <row r="90" spans="1:5" ht="30" x14ac:dyDescent="0.25">
      <c r="A90" s="88" t="s">
        <v>72</v>
      </c>
      <c r="B90" s="43">
        <v>93983691183</v>
      </c>
      <c r="C90" s="34" t="s">
        <v>93</v>
      </c>
      <c r="D90" s="51">
        <v>87.5</v>
      </c>
      <c r="E90" s="52" t="s">
        <v>66</v>
      </c>
    </row>
    <row r="91" spans="1:5" x14ac:dyDescent="0.25">
      <c r="A91" s="78" t="s">
        <v>74</v>
      </c>
      <c r="B91" s="36"/>
      <c r="C91" s="5"/>
      <c r="D91" s="71">
        <v>87.5</v>
      </c>
      <c r="E91" s="49"/>
    </row>
    <row r="92" spans="1:5" ht="45" x14ac:dyDescent="0.25">
      <c r="A92" s="93" t="s">
        <v>35</v>
      </c>
      <c r="B92" s="81">
        <v>36681698896</v>
      </c>
      <c r="C92" s="82" t="s">
        <v>15</v>
      </c>
      <c r="D92" s="80">
        <v>49.78</v>
      </c>
      <c r="E92" s="91" t="s">
        <v>88</v>
      </c>
    </row>
    <row r="93" spans="1:5" ht="45" x14ac:dyDescent="0.25">
      <c r="A93" s="93" t="s">
        <v>35</v>
      </c>
      <c r="B93" s="81">
        <v>36681698896</v>
      </c>
      <c r="C93" s="82" t="s">
        <v>15</v>
      </c>
      <c r="D93" s="80">
        <v>49.78</v>
      </c>
      <c r="E93" s="91" t="s">
        <v>87</v>
      </c>
    </row>
    <row r="94" spans="1:5" ht="30" x14ac:dyDescent="0.25">
      <c r="A94" s="8" t="s">
        <v>36</v>
      </c>
      <c r="B94" s="19"/>
      <c r="C94" s="106"/>
      <c r="D94" s="40">
        <f>SUM(D92:D93)</f>
        <v>99.56</v>
      </c>
      <c r="E94" s="28"/>
    </row>
    <row r="95" spans="1:5" ht="45" x14ac:dyDescent="0.25">
      <c r="A95" s="60" t="s">
        <v>55</v>
      </c>
      <c r="B95" s="42">
        <v>5614216244</v>
      </c>
      <c r="C95" s="43" t="s">
        <v>10</v>
      </c>
      <c r="D95" s="50">
        <v>34.5</v>
      </c>
      <c r="E95" s="52" t="s">
        <v>56</v>
      </c>
    </row>
    <row r="96" spans="1:5" ht="30" x14ac:dyDescent="0.25">
      <c r="A96" s="8" t="s">
        <v>62</v>
      </c>
      <c r="B96" s="36"/>
      <c r="C96" s="35"/>
      <c r="D96" s="45">
        <v>34.5</v>
      </c>
      <c r="E96" s="36"/>
    </row>
    <row r="97" spans="1:5" ht="30" x14ac:dyDescent="0.25">
      <c r="A97" s="44" t="s">
        <v>33</v>
      </c>
      <c r="B97" s="42">
        <v>26251326399</v>
      </c>
      <c r="C97" s="43" t="s">
        <v>15</v>
      </c>
      <c r="D97" s="50">
        <v>234.53</v>
      </c>
      <c r="E97" s="47" t="s">
        <v>90</v>
      </c>
    </row>
    <row r="98" spans="1:5" ht="30" x14ac:dyDescent="0.25">
      <c r="A98" s="8" t="s">
        <v>34</v>
      </c>
      <c r="B98" s="36"/>
      <c r="C98" s="35"/>
      <c r="D98" s="45">
        <v>234.53</v>
      </c>
      <c r="E98" s="49"/>
    </row>
    <row r="99" spans="1:5" ht="45" x14ac:dyDescent="0.25">
      <c r="A99" s="72" t="s">
        <v>45</v>
      </c>
      <c r="B99" s="81">
        <v>84082732674</v>
      </c>
      <c r="C99" s="82" t="s">
        <v>46</v>
      </c>
      <c r="D99" s="80">
        <v>21.9</v>
      </c>
      <c r="E99" s="70" t="s">
        <v>47</v>
      </c>
    </row>
    <row r="100" spans="1:5" ht="45" x14ac:dyDescent="0.25">
      <c r="A100" s="87" t="s">
        <v>45</v>
      </c>
      <c r="B100" s="76">
        <v>84082732674</v>
      </c>
      <c r="C100" s="84" t="s">
        <v>46</v>
      </c>
      <c r="D100" s="83">
        <v>21.9</v>
      </c>
      <c r="E100" s="70" t="s">
        <v>47</v>
      </c>
    </row>
    <row r="101" spans="1:5" ht="30" x14ac:dyDescent="0.25">
      <c r="A101" s="63" t="s">
        <v>45</v>
      </c>
      <c r="B101" s="38">
        <v>84082732674</v>
      </c>
      <c r="C101" s="97" t="s">
        <v>15</v>
      </c>
      <c r="D101" s="50">
        <v>459.38</v>
      </c>
      <c r="E101" s="52" t="s">
        <v>61</v>
      </c>
    </row>
    <row r="102" spans="1:5" x14ac:dyDescent="0.25">
      <c r="A102" s="8"/>
      <c r="B102" s="19"/>
      <c r="C102" s="66"/>
      <c r="D102" s="40">
        <f>SUM(D99:D101)</f>
        <v>503.18</v>
      </c>
      <c r="E102" s="62"/>
    </row>
    <row r="103" spans="1:5" ht="15.75" x14ac:dyDescent="0.25">
      <c r="A103" s="30" t="s">
        <v>91</v>
      </c>
      <c r="B103" s="27"/>
      <c r="C103" s="20"/>
      <c r="D103" s="29">
        <f>SUM(D10+D12+D14+D36+D38+D40+D42+D44+D47+D49+D52+D55+D58+D60+D63+D66+D68+D70+D72+D75+D78+D87+D89+D91+D94+D96+D98+D102)</f>
        <v>52864.619999999995</v>
      </c>
      <c r="E103" s="28"/>
    </row>
    <row r="104" spans="1:5" x14ac:dyDescent="0.25">
      <c r="C104" s="3"/>
    </row>
    <row r="105" spans="1:5" x14ac:dyDescent="0.25">
      <c r="C105" s="3"/>
    </row>
    <row r="106" spans="1:5" x14ac:dyDescent="0.25">
      <c r="C106" s="3"/>
    </row>
    <row r="107" spans="1:5" x14ac:dyDescent="0.25">
      <c r="C107" s="3"/>
    </row>
    <row r="108" spans="1:5" x14ac:dyDescent="0.25">
      <c r="C108" s="3"/>
    </row>
    <row r="109" spans="1:5" x14ac:dyDescent="0.25">
      <c r="C109" s="3"/>
    </row>
    <row r="110" spans="1:5" x14ac:dyDescent="0.25">
      <c r="C110" s="3"/>
    </row>
    <row r="111" spans="1:5" x14ac:dyDescent="0.25">
      <c r="C111" s="3"/>
    </row>
    <row r="112" spans="1:5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58" spans="7:10" x14ac:dyDescent="0.25">
      <c r="J158" s="54"/>
    </row>
    <row r="159" spans="7:10" x14ac:dyDescent="0.25">
      <c r="G159" s="54"/>
    </row>
    <row r="160" spans="7:10" x14ac:dyDescent="0.25">
      <c r="G160" s="54"/>
    </row>
    <row r="161" spans="6:11" x14ac:dyDescent="0.25">
      <c r="I161" s="3"/>
    </row>
    <row r="162" spans="6:11" x14ac:dyDescent="0.25">
      <c r="G162" s="54"/>
      <c r="I162" s="31"/>
    </row>
    <row r="163" spans="6:11" x14ac:dyDescent="0.25">
      <c r="G163" s="54"/>
      <c r="I163" s="31"/>
    </row>
    <row r="164" spans="6:11" x14ac:dyDescent="0.25">
      <c r="K164" s="3"/>
    </row>
    <row r="168" spans="6:11" x14ac:dyDescent="0.25">
      <c r="F168" s="3"/>
      <c r="G168" s="3"/>
      <c r="H168" s="3"/>
      <c r="J168" s="3"/>
    </row>
    <row r="169" spans="6:11" x14ac:dyDescent="0.25">
      <c r="I169" s="31"/>
    </row>
    <row r="170" spans="6:11" x14ac:dyDescent="0.25">
      <c r="I170" s="31"/>
    </row>
    <row r="189" spans="7:7" x14ac:dyDescent="0.25">
      <c r="G189" s="18"/>
    </row>
    <row r="203" spans="9:13" x14ac:dyDescent="0.25">
      <c r="I203" s="99"/>
      <c r="J203" s="98"/>
      <c r="K203" s="54"/>
      <c r="L203" s="100"/>
      <c r="M203" s="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Zorica TribunjHR</cp:lastModifiedBy>
  <cp:lastPrinted>2024-02-21T13:18:23Z</cp:lastPrinted>
  <dcterms:created xsi:type="dcterms:W3CDTF">2024-02-21T08:42:14Z</dcterms:created>
  <dcterms:modified xsi:type="dcterms:W3CDTF">2026-01-22T09:08:01Z</dcterms:modified>
</cp:coreProperties>
</file>