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DJ.VRTIĆ MASLINA\2026 - dv maslina\"/>
    </mc:Choice>
  </mc:AlternateContent>
  <xr:revisionPtr revIDLastSave="0" documentId="13_ncr:1_{CF33CBCC-6C2E-4BEE-AB38-93FA2839C176}" xr6:coauthVersionLast="47" xr6:coauthVersionMax="47" xr10:uidLastSave="{00000000-0000-0000-0000-000000000000}"/>
  <bookViews>
    <workbookView xWindow="-120" yWindow="-120" windowWidth="29040" windowHeight="15720" xr2:uid="{CA7A788F-D132-4A1E-A310-FF6F0F07B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44" i="1"/>
  <c r="D64" i="1"/>
  <c r="D70" i="1"/>
  <c r="D86" i="1"/>
  <c r="D73" i="1"/>
  <c r="D92" i="1"/>
  <c r="D93" i="1" l="1"/>
</calcChain>
</file>

<file path=xl/sharedStrings.xml><?xml version="1.0" encoding="utf-8"?>
<sst xmlns="http://schemas.openxmlformats.org/spreadsheetml/2006/main" count="201" uniqueCount="109">
  <si>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</si>
  <si>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</si>
  <si>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</si>
  <si>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</si>
  <si>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</si>
  <si>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</si>
  <si>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</si>
  <si>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</si>
  <si>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</si>
  <si>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</si>
  <si>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</si>
  <si>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Tribunj</t>
  </si>
  <si>
    <t>Šibenik</t>
  </si>
  <si>
    <t>Hep elektra d.o.o.</t>
  </si>
  <si>
    <t>Hrvatska poštanska banka d.o.o</t>
  </si>
  <si>
    <t>34311 Usluge banaka</t>
  </si>
  <si>
    <t>Ukupno za Hep elektra d.o.o.</t>
  </si>
  <si>
    <t>Ukupno za rashode za zaposlene</t>
  </si>
  <si>
    <t>Ukupno za Hrvatska poštanska banka d.d.</t>
  </si>
  <si>
    <t>Vodovod i odvodnja d.o.o.</t>
  </si>
  <si>
    <t>Ukupno za Vodovod i odvodnja d.o.o.</t>
  </si>
  <si>
    <t>Opti print Adria d.o.o.</t>
  </si>
  <si>
    <t>A1 Hrvatska d.o.o.</t>
  </si>
  <si>
    <t>Ukupno za A1 d.o.o.</t>
  </si>
  <si>
    <t>Ukupno za Opti print Adria d.o.o.</t>
  </si>
  <si>
    <t>3111 Bruto plaće za redovan rad</t>
  </si>
  <si>
    <t>Lidl Hrvatska d.o.o.</t>
  </si>
  <si>
    <t>Ukupno za Lidl Hrvatska d.o.o.</t>
  </si>
  <si>
    <t xml:space="preserve">              INFORMACIJE O TROŠENJU SREDSTAVA ZA</t>
  </si>
  <si>
    <t xml:space="preserve"> </t>
  </si>
  <si>
    <t>32214 Materijal i sredstva za čišćenje i održavanje</t>
  </si>
  <si>
    <t>32219 Ostali materijal za potrebe redovnog poslovanja</t>
  </si>
  <si>
    <t>Ukupno za Mesnica Jareb</t>
  </si>
  <si>
    <t>Mesnica Jareb</t>
  </si>
  <si>
    <t>Ukupno za Total Inspect d.o.o.</t>
  </si>
  <si>
    <t>Total Inspect d.o.o.</t>
  </si>
  <si>
    <t>Ukupno za Djelo Vodice d.o.o.</t>
  </si>
  <si>
    <t>Djelo Vodice</t>
  </si>
  <si>
    <t>Media Kontekst</t>
  </si>
  <si>
    <t>Ukupno za Media Kontekst</t>
  </si>
  <si>
    <t xml:space="preserve">323890 Računalne usluge </t>
  </si>
  <si>
    <t>Zavod za javno zdravstvo ŠKŽ</t>
  </si>
  <si>
    <t>32361 Obvezni i zdravstveni pregledi zaposlenika</t>
  </si>
  <si>
    <t>Ukupno za javno zdravstvo ŠKŽ</t>
  </si>
  <si>
    <t xml:space="preserve">Ribarska zadruga Adria </t>
  </si>
  <si>
    <t>Leć d.o.o.</t>
  </si>
  <si>
    <t>Ukupno za Leć d.o.o.</t>
  </si>
  <si>
    <t>Ida didacta d.o.o.</t>
  </si>
  <si>
    <t>Ukupno za Ida didacta d.o.o.</t>
  </si>
  <si>
    <t>Vodica</t>
  </si>
  <si>
    <t>M.Kula</t>
  </si>
  <si>
    <t xml:space="preserve">Ukupno za M.Kula </t>
  </si>
  <si>
    <t>32211 Uredski materijal</t>
  </si>
  <si>
    <t>Plodine d.d.</t>
  </si>
  <si>
    <t>Ukupno za Plodine d.d.</t>
  </si>
  <si>
    <t>Rijeka</t>
  </si>
  <si>
    <t xml:space="preserve">Ukupno za Ribarska zadruga Adria </t>
  </si>
  <si>
    <t>Veterinarska ambulanta Benkovac d.o.o.</t>
  </si>
  <si>
    <t xml:space="preserve">Benkovac </t>
  </si>
  <si>
    <t>Ukupno za veterinarsku ambulantu Benkovac d.o.o.</t>
  </si>
  <si>
    <t>Vodice d.o.o.</t>
  </si>
  <si>
    <t>Ukupno  za Vodice d.o.o.</t>
  </si>
  <si>
    <t>TEDI Poslovanje d.o.o.</t>
  </si>
  <si>
    <t>Ukupno za TEDI Poslovanje d.o.o.</t>
  </si>
  <si>
    <t>32231 Električna energija za 03/26</t>
  </si>
  <si>
    <t>32359 Ostale zakupnine i najamnine za 04/26</t>
  </si>
  <si>
    <t>32399 Obavljanje poslova ZNR 03/26</t>
  </si>
  <si>
    <t>G.I.M. GASE d.o.o.</t>
  </si>
  <si>
    <t>Ukupno za G.I.M. GASE d.o.o.</t>
  </si>
  <si>
    <t>32399 Ostale nespomenute usluge-servis vatrogasnih aparata-6 komada</t>
  </si>
  <si>
    <t>32341 Opskrba vodom za 03/26</t>
  </si>
  <si>
    <t xml:space="preserve">32369 Ostale zdravstvene usluge </t>
  </si>
  <si>
    <t>UKUPNO ZA TRAVANJ 2026.G.</t>
  </si>
  <si>
    <t>32999 Ostali nespomenuti rashodi poslovanja</t>
  </si>
  <si>
    <t>Servis Rox</t>
  </si>
  <si>
    <t>Ukupno za Servis Rox</t>
  </si>
  <si>
    <t xml:space="preserve">32329 Ostale usluge tekućeg i investicijskog održavanja </t>
  </si>
  <si>
    <t>32311 Usluge telefona za 03/26</t>
  </si>
  <si>
    <t>Ukupno za Pekara Tribunj d.o.o.</t>
  </si>
  <si>
    <t>32342 Iznošenje i odvoz smeća 03/26</t>
  </si>
  <si>
    <t>Plaća 03/26</t>
  </si>
  <si>
    <t xml:space="preserve">31219 Prigodne nagrade za zaposlene </t>
  </si>
  <si>
    <t xml:space="preserve">                                  ZA TRAVANJ 2026. GODINE </t>
  </si>
  <si>
    <t>20.05.2026.</t>
  </si>
  <si>
    <t>321310 Seminari, savjetovanja i simpoziji</t>
  </si>
  <si>
    <t>Educativo-obrt za usluge</t>
  </si>
  <si>
    <t xml:space="preserve">Ukupno za Educativo-obrt za usluge </t>
  </si>
  <si>
    <t xml:space="preserve">TERMO KARDUM-obrt za instalacije </t>
  </si>
  <si>
    <t xml:space="preserve">Ukupno za TERMO KARDUM-obrt za instalacije </t>
  </si>
  <si>
    <t xml:space="preserve">323210 Usluge tekućeg i investicijskog održavanja građevinskih objekata </t>
  </si>
  <si>
    <t xml:space="preserve">Karcher centar Šibenik </t>
  </si>
  <si>
    <t xml:space="preserve">32999 Ostali nespomenuti rashodi poslovanja </t>
  </si>
  <si>
    <t xml:space="preserve">Ukupno za Karcher centar Šibenik </t>
  </si>
  <si>
    <t>Zagreb-Susedgrad</t>
  </si>
  <si>
    <t xml:space="preserve">Rijeka </t>
  </si>
  <si>
    <t>Angie d.o.o.</t>
  </si>
  <si>
    <t>Ukupno za Angie d.o.o.</t>
  </si>
  <si>
    <t>32931 Reprezentacija</t>
  </si>
  <si>
    <t>3132 Doprinosi za zdr.osiguranje</t>
  </si>
  <si>
    <t>32121 Naknada za prijevoz na posao i s posla</t>
  </si>
  <si>
    <t>31219 Ostali rashodi za zaposlene-topli obrok</t>
  </si>
  <si>
    <t xml:space="preserve">Prigodne nagrade </t>
  </si>
  <si>
    <t xml:space="preserve">Donor-obrt za prodaju i servis </t>
  </si>
  <si>
    <t xml:space="preserve">Ukupno za Donor-obrt za prodaju i servis </t>
  </si>
  <si>
    <t>Ukupno za naknadu vijeća</t>
  </si>
  <si>
    <t>32911 Naknade za rad čl.upravnih vijeća</t>
  </si>
  <si>
    <t>Naknada vijeće 03 i 04/26</t>
  </si>
  <si>
    <t>GDPR</t>
  </si>
  <si>
    <t>Pekara Tribunj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</si>
</sst>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3" borderId="9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4" fillId="3" borderId="6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1" fillId="2" borderId="4" xfId="0" applyFont="1" applyFill="1" applyBorder="1" applyAlignment="1">
      <alignment horizontal="right"/>
    </xf>
    <xf numFmtId="0" fontId="4" fillId="3" borderId="3" xfId="0" applyFont="1" applyFill="1" applyBorder="1"/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3" borderId="12" xfId="0" applyFont="1" applyFill="1" applyBorder="1"/>
    <xf numFmtId="0" fontId="0" fillId="3" borderId="1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4" fontId="1" fillId="2" borderId="9" xfId="0" applyNumberFormat="1" applyFont="1" applyFill="1" applyBorder="1"/>
    <xf numFmtId="0" fontId="0" fillId="0" borderId="10" xfId="0" applyBorder="1"/>
    <xf numFmtId="4" fontId="4" fillId="0" borderId="9" xfId="0" applyNumberFormat="1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4" xfId="0" applyFont="1" applyBorder="1" applyAlignment="1">
      <alignment horizontal="right"/>
    </xf>
    <xf numFmtId="2" fontId="4" fillId="0" borderId="9" xfId="0" applyNumberFormat="1" applyFont="1" applyBorder="1" applyAlignment="1">
      <alignment wrapText="1"/>
    </xf>
    <xf numFmtId="2" fontId="1" fillId="2" borderId="9" xfId="0" applyNumberFormat="1" applyFont="1" applyFill="1" applyBorder="1"/>
    <xf numFmtId="0" fontId="0" fillId="2" borderId="11" xfId="0" applyFill="1" applyBorder="1" applyAlignment="1">
      <alignment wrapText="1"/>
    </xf>
    <xf numFmtId="0" fontId="4" fillId="0" borderId="5" xfId="0" applyFont="1" applyBorder="1"/>
    <xf numFmtId="2" fontId="4" fillId="0" borderId="9" xfId="0" applyNumberFormat="1" applyFont="1" applyBorder="1"/>
    <xf numFmtId="0" fontId="4" fillId="0" borderId="11" xfId="0" applyFont="1" applyBorder="1" applyAlignment="1">
      <alignment wrapText="1"/>
    </xf>
    <xf numFmtId="0" fontId="0" fillId="2" borderId="1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4" fillId="3" borderId="11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4" fillId="3" borderId="11" xfId="0" applyNumberFormat="1" applyFont="1" applyFill="1" applyBorder="1"/>
    <xf numFmtId="0" fontId="0" fillId="3" borderId="1" xfId="0" applyFill="1" applyBorder="1" applyAlignment="1">
      <alignment horizontal="right"/>
    </xf>
    <xf numFmtId="0" fontId="1" fillId="2" borderId="12" xfId="0" applyFont="1" applyFill="1" applyBorder="1"/>
    <xf numFmtId="0" fontId="0" fillId="2" borderId="11" xfId="0" applyFill="1" applyBorder="1"/>
    <xf numFmtId="0" fontId="0" fillId="2" borderId="13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4" fillId="0" borderId="6" xfId="0" applyFont="1" applyBorder="1" applyAlignment="1">
      <alignment horizontal="right"/>
    </xf>
    <xf numFmtId="0" fontId="0" fillId="0" borderId="1" xfId="0" applyBorder="1" applyAlignment="1">
      <alignment horizontal="right"/>
    </xf>
    <xf numFmtId="2" fontId="4" fillId="0" borderId="1" xfId="0" applyNumberFormat="1" applyFont="1" applyBorder="1"/>
    <xf numFmtId="2" fontId="4" fillId="0" borderId="11" xfId="0" applyNumberFormat="1" applyFont="1" applyBorder="1"/>
    <xf numFmtId="2" fontId="1" fillId="2" borderId="1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0" fontId="0" fillId="0" borderId="14" xfId="0" applyBorder="1"/>
    <xf numFmtId="0" fontId="4" fillId="0" borderId="11" xfId="0" applyFont="1" applyBorder="1"/>
    <xf numFmtId="0" fontId="4" fillId="0" borderId="10" xfId="0" applyFont="1" applyBorder="1" applyAlignment="1">
      <alignment wrapText="1"/>
    </xf>
    <xf numFmtId="0" fontId="1" fillId="2" borderId="11" xfId="0" applyFont="1" applyFill="1" applyBorder="1"/>
    <xf numFmtId="0" fontId="4" fillId="0" borderId="13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303"/>
  <sheetViews>
    <sheetView tabSelected="1" topLeftCell="A45" zoomScale="121" zoomScaleNormal="121" workbookViewId="0">
      <selection activeCell="F78" sqref="F78:F79"/>
    </sheetView>
  </sheetViews>
  <sheetFormatPr defaultRowHeight="15" x14ac:dyDescent="0.25"/>
  <cols>
    <col min="1" max="1" width="21.140625" customWidth="1"/>
    <col min="2" max="2" width="14.140625" customWidth="1"/>
    <col min="3" max="3" width="15.7109375" customWidth="1"/>
    <col min="4" max="4" width="18.85546875" customWidth="1"/>
    <col min="5" max="5" width="24.7109375" customWidth="1"/>
  </cols>
  <sheetData>
    <row r="1" spans="1:5" ht="18.75" x14ac:dyDescent="0.3">
      <c r="A1" s="1" t="s">
        <v>0</v>
      </c>
      <c r="B1" s="1"/>
      <c r="E1" s="3" t="s">
        <v>83</v>
      </c>
    </row>
    <row r="2" spans="1:5" ht="18.75" x14ac:dyDescent="0.3">
      <c r="A2" s="1" t="s">
        <v>1</v>
      </c>
      <c r="B2" s="1"/>
    </row>
    <row r="3" spans="1:5" ht="18.75" x14ac:dyDescent="0.3">
      <c r="A3" s="1" t="s">
        <v>2</v>
      </c>
      <c r="B3" s="1"/>
    </row>
    <row r="5" spans="1:5" ht="15.75" x14ac:dyDescent="0.25">
      <c r="B5" s="2" t="s">
        <v>28</v>
      </c>
      <c r="C5" s="2"/>
      <c r="D5" s="2"/>
    </row>
    <row r="6" spans="1:5" ht="15.75" x14ac:dyDescent="0.25">
      <c r="B6" s="2" t="s">
        <v>82</v>
      </c>
      <c r="C6" s="2"/>
      <c r="D6" s="2"/>
    </row>
    <row r="7" spans="1:5" x14ac:dyDescent="0.25">
      <c r="E7" s="10"/>
    </row>
    <row r="8" spans="1:5" ht="30" x14ac:dyDescent="0.25">
      <c r="A8" s="5" t="s">
        <v>3</v>
      </c>
      <c r="B8" s="7" t="s">
        <v>4</v>
      </c>
      <c r="C8" s="6" t="s">
        <v>5</v>
      </c>
      <c r="D8" s="7" t="s">
        <v>6</v>
      </c>
      <c r="E8" s="7" t="s">
        <v>7</v>
      </c>
    </row>
    <row r="9" spans="1:5" ht="30" x14ac:dyDescent="0.25">
      <c r="A9" s="42" t="s">
        <v>22</v>
      </c>
      <c r="B9" s="11">
        <v>29524210204</v>
      </c>
      <c r="C9" s="43" t="s">
        <v>8</v>
      </c>
      <c r="D9" s="49">
        <v>75.61</v>
      </c>
      <c r="E9" s="12" t="s">
        <v>77</v>
      </c>
    </row>
    <row r="10" spans="1:5" x14ac:dyDescent="0.25">
      <c r="A10" s="45" t="s">
        <v>23</v>
      </c>
      <c r="B10" s="34"/>
      <c r="C10" s="56"/>
      <c r="D10" s="50">
        <v>75.61</v>
      </c>
      <c r="E10" s="7"/>
    </row>
    <row r="11" spans="1:5" ht="45" x14ac:dyDescent="0.25">
      <c r="A11" s="70" t="s">
        <v>95</v>
      </c>
      <c r="B11" s="71">
        <v>34715295306</v>
      </c>
      <c r="C11" s="72" t="s">
        <v>10</v>
      </c>
      <c r="D11" s="73">
        <v>24.89</v>
      </c>
      <c r="E11" s="63" t="s">
        <v>31</v>
      </c>
    </row>
    <row r="12" spans="1:5" x14ac:dyDescent="0.25">
      <c r="A12" s="45" t="s">
        <v>96</v>
      </c>
      <c r="B12" s="34"/>
      <c r="C12" s="56"/>
      <c r="D12" s="50">
        <v>24.89</v>
      </c>
      <c r="E12" s="7"/>
    </row>
    <row r="13" spans="1:5" x14ac:dyDescent="0.25">
      <c r="A13" s="70" t="s">
        <v>37</v>
      </c>
      <c r="B13" s="71">
        <v>11279847062</v>
      </c>
      <c r="C13" s="72" t="s">
        <v>10</v>
      </c>
      <c r="D13" s="73">
        <v>34.76</v>
      </c>
      <c r="E13" s="63" t="s">
        <v>9</v>
      </c>
    </row>
    <row r="14" spans="1:5" ht="30" x14ac:dyDescent="0.25">
      <c r="A14" s="70" t="s">
        <v>37</v>
      </c>
      <c r="B14" s="71">
        <v>11279847062</v>
      </c>
      <c r="C14" s="72" t="s">
        <v>10</v>
      </c>
      <c r="D14" s="73">
        <v>9.26</v>
      </c>
      <c r="E14" s="63" t="s">
        <v>91</v>
      </c>
    </row>
    <row r="15" spans="1:5" x14ac:dyDescent="0.25">
      <c r="A15" s="70" t="s">
        <v>37</v>
      </c>
      <c r="B15" s="71">
        <v>11279847062</v>
      </c>
      <c r="C15" s="72" t="s">
        <v>10</v>
      </c>
      <c r="D15" s="73">
        <v>66.430000000000007</v>
      </c>
      <c r="E15" s="63" t="s">
        <v>9</v>
      </c>
    </row>
    <row r="16" spans="1:5" ht="45" x14ac:dyDescent="0.25">
      <c r="A16" s="70" t="s">
        <v>37</v>
      </c>
      <c r="B16" s="71">
        <v>11279847062</v>
      </c>
      <c r="C16" s="72" t="s">
        <v>10</v>
      </c>
      <c r="D16" s="73">
        <v>43.78</v>
      </c>
      <c r="E16" s="63" t="s">
        <v>31</v>
      </c>
    </row>
    <row r="17" spans="1:5" ht="30" x14ac:dyDescent="0.25">
      <c r="A17" s="70" t="s">
        <v>37</v>
      </c>
      <c r="B17" s="71">
        <v>11279847062</v>
      </c>
      <c r="C17" s="72" t="s">
        <v>10</v>
      </c>
      <c r="D17" s="73">
        <v>8.3699999999999992</v>
      </c>
      <c r="E17" s="63" t="s">
        <v>30</v>
      </c>
    </row>
    <row r="18" spans="1:5" x14ac:dyDescent="0.25">
      <c r="A18" s="45" t="s">
        <v>36</v>
      </c>
      <c r="B18" s="34"/>
      <c r="C18" s="56"/>
      <c r="D18" s="50">
        <f>SUM(D13:D17)</f>
        <v>162.60000000000002</v>
      </c>
      <c r="E18" s="7"/>
    </row>
    <row r="19" spans="1:5" ht="30" x14ac:dyDescent="0.25">
      <c r="A19" s="105" t="s">
        <v>102</v>
      </c>
      <c r="B19" s="107" t="s">
        <v>107</v>
      </c>
      <c r="C19" s="72"/>
      <c r="D19" s="73">
        <v>999</v>
      </c>
      <c r="E19" s="63" t="s">
        <v>73</v>
      </c>
    </row>
    <row r="20" spans="1:5" x14ac:dyDescent="0.25">
      <c r="A20" s="45" t="s">
        <v>103</v>
      </c>
      <c r="B20" s="29"/>
      <c r="C20" s="56"/>
      <c r="D20" s="50">
        <v>999</v>
      </c>
      <c r="E20" s="7"/>
    </row>
    <row r="21" spans="1:5" ht="30" x14ac:dyDescent="0.25">
      <c r="A21" s="105" t="s">
        <v>85</v>
      </c>
      <c r="B21" s="107" t="s">
        <v>107</v>
      </c>
      <c r="C21" s="72"/>
      <c r="D21" s="73">
        <v>620</v>
      </c>
      <c r="E21" s="63" t="s">
        <v>84</v>
      </c>
    </row>
    <row r="22" spans="1:5" x14ac:dyDescent="0.25">
      <c r="A22" s="45" t="s">
        <v>86</v>
      </c>
      <c r="B22" s="34"/>
      <c r="C22" s="56"/>
      <c r="D22" s="50">
        <v>620</v>
      </c>
      <c r="E22" s="7"/>
    </row>
    <row r="23" spans="1:5" ht="60" x14ac:dyDescent="0.25">
      <c r="A23" s="60" t="s">
        <v>67</v>
      </c>
      <c r="B23" s="60">
        <v>75784153366</v>
      </c>
      <c r="C23" s="61" t="s">
        <v>12</v>
      </c>
      <c r="D23" s="62">
        <v>153</v>
      </c>
      <c r="E23" s="63" t="s">
        <v>69</v>
      </c>
    </row>
    <row r="24" spans="1:5" x14ac:dyDescent="0.25">
      <c r="A24" s="29" t="s">
        <v>68</v>
      </c>
      <c r="B24" s="29"/>
      <c r="C24" s="58"/>
      <c r="D24" s="59">
        <v>153</v>
      </c>
      <c r="E24" s="7"/>
    </row>
    <row r="25" spans="1:5" ht="30" x14ac:dyDescent="0.25">
      <c r="A25" s="4" t="s">
        <v>13</v>
      </c>
      <c r="B25" s="8">
        <v>43965974818</v>
      </c>
      <c r="C25" s="3" t="s">
        <v>8</v>
      </c>
      <c r="D25" s="8">
        <v>855.71</v>
      </c>
      <c r="E25" s="9" t="s">
        <v>64</v>
      </c>
    </row>
    <row r="26" spans="1:5" x14ac:dyDescent="0.25">
      <c r="A26" s="44" t="s">
        <v>16</v>
      </c>
      <c r="B26" s="13"/>
      <c r="C26" s="14"/>
      <c r="D26" s="29">
        <v>855.71</v>
      </c>
      <c r="E26" s="15"/>
    </row>
    <row r="27" spans="1:5" ht="30" x14ac:dyDescent="0.25">
      <c r="A27" s="19" t="s">
        <v>14</v>
      </c>
      <c r="B27" s="16">
        <v>87939104217</v>
      </c>
      <c r="C27" s="17" t="s">
        <v>8</v>
      </c>
      <c r="D27" s="16">
        <v>56.29</v>
      </c>
      <c r="E27" s="18" t="s">
        <v>15</v>
      </c>
    </row>
    <row r="28" spans="1:5" x14ac:dyDescent="0.25">
      <c r="A28" s="44" t="s">
        <v>18</v>
      </c>
      <c r="B28" s="13"/>
      <c r="C28" s="14"/>
      <c r="D28" s="29">
        <v>56.29</v>
      </c>
      <c r="E28" s="15"/>
    </row>
    <row r="29" spans="1:5" ht="45" x14ac:dyDescent="0.25">
      <c r="A29" s="76" t="s">
        <v>47</v>
      </c>
      <c r="B29" s="60">
        <v>2059736476</v>
      </c>
      <c r="C29" s="91" t="s">
        <v>8</v>
      </c>
      <c r="D29" s="60">
        <v>835.75</v>
      </c>
      <c r="E29" s="63" t="s">
        <v>31</v>
      </c>
    </row>
    <row r="30" spans="1:5" x14ac:dyDescent="0.25">
      <c r="A30" s="44" t="s">
        <v>48</v>
      </c>
      <c r="B30" s="13"/>
      <c r="C30" s="14"/>
      <c r="D30" s="29">
        <v>835.75</v>
      </c>
      <c r="E30" s="15"/>
    </row>
    <row r="31" spans="1:5" ht="30" x14ac:dyDescent="0.25">
      <c r="A31" s="89" t="s">
        <v>90</v>
      </c>
      <c r="B31" s="98">
        <v>3109396077</v>
      </c>
      <c r="C31" s="101" t="s">
        <v>93</v>
      </c>
      <c r="D31" s="98">
        <v>60.96</v>
      </c>
      <c r="E31" s="63" t="s">
        <v>91</v>
      </c>
    </row>
    <row r="32" spans="1:5" x14ac:dyDescent="0.25">
      <c r="A32" s="85" t="s">
        <v>92</v>
      </c>
      <c r="B32" s="86"/>
      <c r="C32" s="87"/>
      <c r="D32" s="100">
        <v>60.96</v>
      </c>
      <c r="E32" s="15"/>
    </row>
    <row r="33" spans="1:5" ht="30" x14ac:dyDescent="0.25">
      <c r="A33" s="89" t="s">
        <v>45</v>
      </c>
      <c r="B33" s="52">
        <v>79331181937</v>
      </c>
      <c r="C33" s="88" t="s">
        <v>10</v>
      </c>
      <c r="D33" s="94">
        <v>68.88</v>
      </c>
      <c r="E33" s="33" t="s">
        <v>79</v>
      </c>
    </row>
    <row r="34" spans="1:5" x14ac:dyDescent="0.25">
      <c r="A34" s="85" t="s">
        <v>46</v>
      </c>
      <c r="B34" s="86"/>
      <c r="C34" s="87"/>
      <c r="D34" s="95">
        <v>68.88</v>
      </c>
      <c r="E34" s="75"/>
    </row>
    <row r="35" spans="1:5" x14ac:dyDescent="0.25">
      <c r="A35" s="46" t="s">
        <v>26</v>
      </c>
      <c r="B35" s="47">
        <v>66089976432</v>
      </c>
      <c r="C35" s="48" t="s">
        <v>10</v>
      </c>
      <c r="D35" s="46">
        <v>154.07</v>
      </c>
      <c r="E35" s="51" t="s">
        <v>9</v>
      </c>
    </row>
    <row r="36" spans="1:5" ht="30" x14ac:dyDescent="0.25">
      <c r="A36" s="64" t="s">
        <v>26</v>
      </c>
      <c r="B36" s="47">
        <v>66089976432</v>
      </c>
      <c r="C36" s="65" t="s">
        <v>10</v>
      </c>
      <c r="D36" s="46">
        <v>1.69</v>
      </c>
      <c r="E36" s="33" t="s">
        <v>30</v>
      </c>
    </row>
    <row r="37" spans="1:5" x14ac:dyDescent="0.25">
      <c r="A37" s="64" t="s">
        <v>26</v>
      </c>
      <c r="B37" s="47">
        <v>66089976432</v>
      </c>
      <c r="C37" s="65" t="s">
        <v>10</v>
      </c>
      <c r="D37" s="46">
        <v>214.16</v>
      </c>
      <c r="E37" s="51" t="s">
        <v>9</v>
      </c>
    </row>
    <row r="38" spans="1:5" ht="30" x14ac:dyDescent="0.25">
      <c r="A38" s="64" t="s">
        <v>26</v>
      </c>
      <c r="B38" s="47">
        <v>66089976432</v>
      </c>
      <c r="C38" s="65" t="s">
        <v>10</v>
      </c>
      <c r="D38" s="46">
        <v>3.78</v>
      </c>
      <c r="E38" s="33" t="s">
        <v>30</v>
      </c>
    </row>
    <row r="39" spans="1:5" ht="45" x14ac:dyDescent="0.25">
      <c r="A39" s="64" t="s">
        <v>26</v>
      </c>
      <c r="B39" s="47">
        <v>66089976432</v>
      </c>
      <c r="C39" s="65" t="s">
        <v>10</v>
      </c>
      <c r="D39" s="46">
        <v>12.27</v>
      </c>
      <c r="E39" s="63" t="s">
        <v>31</v>
      </c>
    </row>
    <row r="40" spans="1:5" x14ac:dyDescent="0.25">
      <c r="A40" s="64" t="s">
        <v>26</v>
      </c>
      <c r="B40" s="47">
        <v>66089976432</v>
      </c>
      <c r="C40" s="65" t="s">
        <v>10</v>
      </c>
      <c r="D40" s="46">
        <v>169.51</v>
      </c>
      <c r="E40" s="33" t="s">
        <v>9</v>
      </c>
    </row>
    <row r="41" spans="1:5" x14ac:dyDescent="0.25">
      <c r="A41" s="64" t="s">
        <v>26</v>
      </c>
      <c r="B41" s="47">
        <v>66089976432</v>
      </c>
      <c r="C41" s="65" t="s">
        <v>10</v>
      </c>
      <c r="D41" s="46">
        <v>199.43</v>
      </c>
      <c r="E41" s="33" t="s">
        <v>9</v>
      </c>
    </row>
    <row r="42" spans="1:5" ht="45" x14ac:dyDescent="0.25">
      <c r="A42" s="64" t="s">
        <v>26</v>
      </c>
      <c r="B42" s="47">
        <v>66089976432</v>
      </c>
      <c r="C42" s="65" t="s">
        <v>10</v>
      </c>
      <c r="D42" s="46">
        <v>3.56</v>
      </c>
      <c r="E42" s="63" t="s">
        <v>31</v>
      </c>
    </row>
    <row r="43" spans="1:5" ht="30" x14ac:dyDescent="0.25">
      <c r="A43" s="64" t="s">
        <v>26</v>
      </c>
      <c r="B43" s="47">
        <v>66089976432</v>
      </c>
      <c r="C43" s="65" t="s">
        <v>10</v>
      </c>
      <c r="D43" s="83">
        <v>14.96</v>
      </c>
      <c r="E43" s="33" t="s">
        <v>30</v>
      </c>
    </row>
    <row r="44" spans="1:5" x14ac:dyDescent="0.25">
      <c r="A44" s="44" t="s">
        <v>27</v>
      </c>
      <c r="B44" s="13"/>
      <c r="C44" s="14"/>
      <c r="D44" s="35">
        <f>SUM(D35:D43)</f>
        <v>773.42999999999984</v>
      </c>
      <c r="E44" s="15"/>
    </row>
    <row r="45" spans="1:5" ht="30" x14ac:dyDescent="0.25">
      <c r="A45" s="57" t="s">
        <v>21</v>
      </c>
      <c r="B45" s="28">
        <v>11469787133</v>
      </c>
      <c r="C45" s="25" t="s">
        <v>8</v>
      </c>
      <c r="D45" s="40">
        <v>87.5</v>
      </c>
      <c r="E45" s="12" t="s">
        <v>65</v>
      </c>
    </row>
    <row r="46" spans="1:5" x14ac:dyDescent="0.25">
      <c r="A46" s="44" t="s">
        <v>24</v>
      </c>
      <c r="B46" s="13"/>
      <c r="C46" s="14"/>
      <c r="D46" s="35">
        <v>87.5</v>
      </c>
      <c r="E46" s="15"/>
    </row>
    <row r="47" spans="1:5" x14ac:dyDescent="0.25">
      <c r="A47" s="76" t="s">
        <v>38</v>
      </c>
      <c r="B47" s="60">
        <v>2389502814</v>
      </c>
      <c r="C47" s="61" t="s">
        <v>10</v>
      </c>
      <c r="D47" s="77">
        <v>172</v>
      </c>
      <c r="E47" s="78" t="s">
        <v>40</v>
      </c>
    </row>
    <row r="48" spans="1:5" x14ac:dyDescent="0.25">
      <c r="A48" s="44" t="s">
        <v>39</v>
      </c>
      <c r="B48" s="13"/>
      <c r="C48" s="79"/>
      <c r="D48" s="74">
        <v>172</v>
      </c>
      <c r="E48" s="75"/>
    </row>
    <row r="49" spans="1:5" x14ac:dyDescent="0.25">
      <c r="A49" s="42" t="s">
        <v>33</v>
      </c>
      <c r="B49" s="11">
        <v>24737086953</v>
      </c>
      <c r="C49" s="84" t="s">
        <v>11</v>
      </c>
      <c r="D49" s="40">
        <v>563.65</v>
      </c>
      <c r="E49" s="51" t="s">
        <v>9</v>
      </c>
    </row>
    <row r="50" spans="1:5" x14ac:dyDescent="0.25">
      <c r="A50" s="44" t="s">
        <v>32</v>
      </c>
      <c r="B50" s="13"/>
      <c r="C50" s="14"/>
      <c r="D50" s="35">
        <v>563.65</v>
      </c>
      <c r="E50" s="15"/>
    </row>
    <row r="51" spans="1:5" x14ac:dyDescent="0.25">
      <c r="A51" s="89" t="s">
        <v>50</v>
      </c>
      <c r="B51" s="52">
        <v>94363517188</v>
      </c>
      <c r="C51" s="92" t="s">
        <v>49</v>
      </c>
      <c r="D51" s="93">
        <v>46.9</v>
      </c>
      <c r="E51" s="51" t="s">
        <v>52</v>
      </c>
    </row>
    <row r="52" spans="1:5" x14ac:dyDescent="0.25">
      <c r="A52" s="85" t="s">
        <v>51</v>
      </c>
      <c r="B52" s="86"/>
      <c r="C52" s="79"/>
      <c r="D52" s="35">
        <v>46.9</v>
      </c>
      <c r="E52" s="75"/>
    </row>
    <row r="53" spans="1:5" ht="30" x14ac:dyDescent="0.25">
      <c r="A53" s="106" t="s">
        <v>106</v>
      </c>
      <c r="B53" s="46"/>
      <c r="C53" s="102"/>
      <c r="D53" s="103">
        <v>507.63</v>
      </c>
      <c r="E53" s="81" t="s">
        <v>105</v>
      </c>
    </row>
    <row r="54" spans="1:5" x14ac:dyDescent="0.25">
      <c r="A54" s="85" t="s">
        <v>104</v>
      </c>
      <c r="B54" s="86"/>
      <c r="C54" s="79"/>
      <c r="D54" s="35">
        <v>507.63</v>
      </c>
      <c r="E54" s="75"/>
    </row>
    <row r="55" spans="1:5" x14ac:dyDescent="0.25">
      <c r="A55" s="89" t="s">
        <v>108</v>
      </c>
      <c r="B55" s="98">
        <v>3209204208</v>
      </c>
      <c r="C55" s="61" t="s">
        <v>11</v>
      </c>
      <c r="D55" s="93">
        <v>81.81</v>
      </c>
      <c r="E55" s="63" t="s">
        <v>9</v>
      </c>
    </row>
    <row r="56" spans="1:5" x14ac:dyDescent="0.25">
      <c r="A56" s="85" t="s">
        <v>78</v>
      </c>
      <c r="B56" s="86"/>
      <c r="C56" s="79"/>
      <c r="D56" s="35">
        <v>81.81</v>
      </c>
      <c r="E56" s="75"/>
    </row>
    <row r="57" spans="1:5" x14ac:dyDescent="0.25">
      <c r="A57" s="60" t="s">
        <v>53</v>
      </c>
      <c r="B57" s="60">
        <v>92510683607</v>
      </c>
      <c r="C57" s="61" t="s">
        <v>55</v>
      </c>
      <c r="D57" s="93">
        <v>29.19</v>
      </c>
      <c r="E57" s="63" t="s">
        <v>9</v>
      </c>
    </row>
    <row r="58" spans="1:5" ht="30" x14ac:dyDescent="0.25">
      <c r="A58" s="60" t="s">
        <v>53</v>
      </c>
      <c r="B58" s="60">
        <v>92510683607</v>
      </c>
      <c r="C58" s="61" t="s">
        <v>55</v>
      </c>
      <c r="D58" s="93">
        <v>2.97</v>
      </c>
      <c r="E58" s="33" t="s">
        <v>30</v>
      </c>
    </row>
    <row r="59" spans="1:5" ht="45" x14ac:dyDescent="0.25">
      <c r="A59" s="60" t="s">
        <v>53</v>
      </c>
      <c r="B59" s="60">
        <v>92510683607</v>
      </c>
      <c r="C59" s="61" t="s">
        <v>55</v>
      </c>
      <c r="D59" s="93">
        <v>10.17</v>
      </c>
      <c r="E59" s="63" t="s">
        <v>31</v>
      </c>
    </row>
    <row r="60" spans="1:5" x14ac:dyDescent="0.25">
      <c r="A60" s="60" t="s">
        <v>53</v>
      </c>
      <c r="B60" s="60">
        <v>92510683607</v>
      </c>
      <c r="C60" s="61" t="s">
        <v>94</v>
      </c>
      <c r="D60" s="93">
        <v>9.66</v>
      </c>
      <c r="E60" s="63" t="s">
        <v>9</v>
      </c>
    </row>
    <row r="61" spans="1:5" ht="45" x14ac:dyDescent="0.25">
      <c r="A61" s="60" t="s">
        <v>53</v>
      </c>
      <c r="B61" s="60">
        <v>92510683607</v>
      </c>
      <c r="C61" s="61" t="s">
        <v>55</v>
      </c>
      <c r="D61" s="93">
        <v>2.79</v>
      </c>
      <c r="E61" s="63" t="s">
        <v>31</v>
      </c>
    </row>
    <row r="62" spans="1:5" x14ac:dyDescent="0.25">
      <c r="A62" s="60" t="s">
        <v>53</v>
      </c>
      <c r="B62" s="60">
        <v>92510683607</v>
      </c>
      <c r="C62" s="61" t="s">
        <v>55</v>
      </c>
      <c r="D62" s="93">
        <v>47.01</v>
      </c>
      <c r="E62" s="33" t="s">
        <v>97</v>
      </c>
    </row>
    <row r="63" spans="1:5" x14ac:dyDescent="0.25">
      <c r="A63" s="60" t="s">
        <v>53</v>
      </c>
      <c r="B63" s="60">
        <v>92510683607</v>
      </c>
      <c r="C63" s="61" t="s">
        <v>55</v>
      </c>
      <c r="D63" s="93">
        <v>7.5</v>
      </c>
      <c r="E63" s="33" t="s">
        <v>9</v>
      </c>
    </row>
    <row r="64" spans="1:5" x14ac:dyDescent="0.25">
      <c r="A64" s="29" t="s">
        <v>54</v>
      </c>
      <c r="B64" s="13"/>
      <c r="C64" s="79"/>
      <c r="D64" s="35">
        <f>SUM(D57:D63)</f>
        <v>109.29</v>
      </c>
      <c r="E64" s="15"/>
    </row>
    <row r="65" spans="1:6" ht="30" x14ac:dyDescent="0.25">
      <c r="A65" s="37" t="s">
        <v>101</v>
      </c>
      <c r="B65" s="37"/>
      <c r="C65" s="102"/>
      <c r="D65" s="103">
        <v>1600</v>
      </c>
      <c r="E65" s="104" t="s">
        <v>81</v>
      </c>
    </row>
    <row r="66" spans="1:6" ht="30" x14ac:dyDescent="0.25">
      <c r="A66" s="11" t="s">
        <v>80</v>
      </c>
      <c r="B66" s="11"/>
      <c r="C66" s="92"/>
      <c r="D66" s="96">
        <v>30896.83</v>
      </c>
      <c r="E66" s="63" t="s">
        <v>25</v>
      </c>
    </row>
    <row r="67" spans="1:6" ht="30" x14ac:dyDescent="0.25">
      <c r="A67" s="11" t="s">
        <v>80</v>
      </c>
      <c r="B67" s="11"/>
      <c r="C67" s="92"/>
      <c r="D67" s="96">
        <v>5097.97</v>
      </c>
      <c r="E67" s="63" t="s">
        <v>98</v>
      </c>
    </row>
    <row r="68" spans="1:6" ht="30" x14ac:dyDescent="0.25">
      <c r="A68" s="11" t="s">
        <v>80</v>
      </c>
      <c r="B68" s="11"/>
      <c r="C68" s="92"/>
      <c r="D68" s="96">
        <v>390</v>
      </c>
      <c r="E68" s="63" t="s">
        <v>99</v>
      </c>
    </row>
    <row r="69" spans="1:6" ht="30" x14ac:dyDescent="0.25">
      <c r="A69" s="11" t="s">
        <v>80</v>
      </c>
      <c r="B69" s="11"/>
      <c r="C69" s="92"/>
      <c r="D69" s="96">
        <v>1600</v>
      </c>
      <c r="E69" s="63" t="s">
        <v>100</v>
      </c>
    </row>
    <row r="70" spans="1:6" x14ac:dyDescent="0.25">
      <c r="A70" s="29" t="s">
        <v>17</v>
      </c>
      <c r="B70" s="13"/>
      <c r="C70" s="14"/>
      <c r="D70" s="30">
        <f>SUM(D65:D69)</f>
        <v>39584.800000000003</v>
      </c>
      <c r="E70" s="15"/>
    </row>
    <row r="71" spans="1:6" x14ac:dyDescent="0.25">
      <c r="A71" s="60" t="s">
        <v>44</v>
      </c>
      <c r="B71" s="68">
        <v>40488322617</v>
      </c>
      <c r="C71" s="17" t="s">
        <v>11</v>
      </c>
      <c r="D71" s="69">
        <v>101.25</v>
      </c>
      <c r="E71" s="36" t="s">
        <v>9</v>
      </c>
    </row>
    <row r="72" spans="1:6" x14ac:dyDescent="0.25">
      <c r="A72" s="60" t="s">
        <v>44</v>
      </c>
      <c r="B72" s="68">
        <v>40488322617</v>
      </c>
      <c r="C72" s="17" t="s">
        <v>11</v>
      </c>
      <c r="D72" s="69">
        <v>137.5</v>
      </c>
      <c r="E72" s="36" t="s">
        <v>9</v>
      </c>
    </row>
    <row r="73" spans="1:6" x14ac:dyDescent="0.25">
      <c r="A73" s="29" t="s">
        <v>56</v>
      </c>
      <c r="B73" s="27"/>
      <c r="C73" s="66"/>
      <c r="D73" s="67">
        <f>SUM(D71:D72)</f>
        <v>238.75</v>
      </c>
      <c r="E73" s="38"/>
    </row>
    <row r="74" spans="1:6" ht="45" x14ac:dyDescent="0.25">
      <c r="A74" s="60" t="s">
        <v>74</v>
      </c>
      <c r="B74" s="80" t="s">
        <v>107</v>
      </c>
      <c r="C74" s="17"/>
      <c r="D74" s="69">
        <v>237.5</v>
      </c>
      <c r="E74" s="36" t="s">
        <v>76</v>
      </c>
    </row>
    <row r="75" spans="1:6" x14ac:dyDescent="0.25">
      <c r="A75" s="29" t="s">
        <v>75</v>
      </c>
      <c r="B75" s="27"/>
      <c r="C75" s="66"/>
      <c r="D75" s="67">
        <v>237.5</v>
      </c>
      <c r="E75" s="38"/>
    </row>
    <row r="76" spans="1:6" ht="45" x14ac:dyDescent="0.25">
      <c r="A76" s="60" t="s">
        <v>62</v>
      </c>
      <c r="B76" s="68">
        <v>5614216244</v>
      </c>
      <c r="C76" s="17" t="s">
        <v>10</v>
      </c>
      <c r="D76" s="69">
        <v>37.200000000000003</v>
      </c>
      <c r="E76" s="63" t="s">
        <v>31</v>
      </c>
    </row>
    <row r="77" spans="1:6" x14ac:dyDescent="0.25">
      <c r="A77" s="29" t="s">
        <v>63</v>
      </c>
      <c r="B77" s="27"/>
      <c r="C77" s="66"/>
      <c r="D77" s="67">
        <v>37.200000000000003</v>
      </c>
      <c r="E77" s="38"/>
    </row>
    <row r="78" spans="1:6" ht="45" x14ac:dyDescent="0.25">
      <c r="A78" s="63" t="s">
        <v>87</v>
      </c>
      <c r="B78" s="108" t="s">
        <v>107</v>
      </c>
      <c r="C78" s="72"/>
      <c r="D78" s="69">
        <v>200</v>
      </c>
      <c r="E78" s="99" t="s">
        <v>89</v>
      </c>
    </row>
    <row r="79" spans="1:6" x14ac:dyDescent="0.25">
      <c r="A79" s="29" t="s">
        <v>88</v>
      </c>
      <c r="B79" s="27"/>
      <c r="C79" s="66"/>
      <c r="D79" s="67">
        <v>200</v>
      </c>
      <c r="E79" s="15"/>
      <c r="F79" s="110"/>
    </row>
    <row r="80" spans="1:6" ht="30" x14ac:dyDescent="0.25">
      <c r="A80" s="60" t="s">
        <v>35</v>
      </c>
      <c r="B80" s="68">
        <v>36681698896</v>
      </c>
      <c r="C80" s="17" t="s">
        <v>12</v>
      </c>
      <c r="D80" s="69">
        <v>49.78</v>
      </c>
      <c r="E80" s="18" t="s">
        <v>66</v>
      </c>
      <c r="F80" s="110"/>
    </row>
    <row r="81" spans="1:10" x14ac:dyDescent="0.25">
      <c r="A81" s="29" t="s">
        <v>34</v>
      </c>
      <c r="B81" s="27"/>
      <c r="C81" s="66"/>
      <c r="D81" s="67">
        <v>49.78</v>
      </c>
      <c r="E81" s="38"/>
    </row>
    <row r="82" spans="1:10" ht="45" x14ac:dyDescent="0.25">
      <c r="A82" s="63" t="s">
        <v>57</v>
      </c>
      <c r="B82" s="90">
        <v>14220332177</v>
      </c>
      <c r="C82" s="17" t="s">
        <v>58</v>
      </c>
      <c r="D82" s="69">
        <v>6.5</v>
      </c>
      <c r="E82" s="63" t="s">
        <v>9</v>
      </c>
      <c r="J82" s="109"/>
    </row>
    <row r="83" spans="1:10" x14ac:dyDescent="0.25">
      <c r="A83" s="29" t="s">
        <v>59</v>
      </c>
      <c r="B83" s="27"/>
      <c r="C83" s="66"/>
      <c r="D83" s="67">
        <v>6.5</v>
      </c>
      <c r="E83" s="38"/>
    </row>
    <row r="84" spans="1:10" ht="45" x14ac:dyDescent="0.25">
      <c r="A84" s="60" t="s">
        <v>60</v>
      </c>
      <c r="B84" s="68">
        <v>15449982602</v>
      </c>
      <c r="C84" s="17" t="s">
        <v>10</v>
      </c>
      <c r="D84" s="69">
        <v>165.05</v>
      </c>
      <c r="E84" s="63" t="s">
        <v>31</v>
      </c>
    </row>
    <row r="85" spans="1:10" ht="45" x14ac:dyDescent="0.25">
      <c r="A85" s="60" t="s">
        <v>60</v>
      </c>
      <c r="B85" s="68">
        <v>15449982602</v>
      </c>
      <c r="C85" s="17" t="s">
        <v>10</v>
      </c>
      <c r="D85" s="69">
        <v>22.02</v>
      </c>
      <c r="E85" s="99" t="s">
        <v>31</v>
      </c>
    </row>
    <row r="86" spans="1:10" x14ac:dyDescent="0.25">
      <c r="A86" s="29" t="s">
        <v>61</v>
      </c>
      <c r="B86" s="27"/>
      <c r="C86" s="66"/>
      <c r="D86" s="67">
        <f>SUM(D84:D85)</f>
        <v>187.07000000000002</v>
      </c>
      <c r="E86" s="38"/>
    </row>
    <row r="87" spans="1:10" ht="30" x14ac:dyDescent="0.25">
      <c r="A87" s="33" t="s">
        <v>19</v>
      </c>
      <c r="B87" s="31">
        <v>26251326399</v>
      </c>
      <c r="C87" s="32" t="s">
        <v>12</v>
      </c>
      <c r="D87" s="39">
        <v>157.62</v>
      </c>
      <c r="E87" s="36" t="s">
        <v>70</v>
      </c>
    </row>
    <row r="88" spans="1:10" ht="30" x14ac:dyDescent="0.25">
      <c r="A88" s="7" t="s">
        <v>20</v>
      </c>
      <c r="B88" s="27"/>
      <c r="C88" s="26"/>
      <c r="D88" s="34">
        <v>157.62</v>
      </c>
      <c r="E88" s="38"/>
    </row>
    <row r="89" spans="1:10" ht="30" x14ac:dyDescent="0.25">
      <c r="A89" s="78" t="s">
        <v>41</v>
      </c>
      <c r="B89" s="97">
        <v>84082732674</v>
      </c>
      <c r="C89" s="80" t="s">
        <v>12</v>
      </c>
      <c r="D89" s="77">
        <v>207.5</v>
      </c>
      <c r="E89" s="63" t="s">
        <v>71</v>
      </c>
    </row>
    <row r="90" spans="1:10" ht="45" x14ac:dyDescent="0.25">
      <c r="A90" s="81" t="s">
        <v>41</v>
      </c>
      <c r="B90" s="47">
        <v>84082732674</v>
      </c>
      <c r="C90" s="80" t="s">
        <v>12</v>
      </c>
      <c r="D90" s="77">
        <v>87.6</v>
      </c>
      <c r="E90" s="82" t="s">
        <v>42</v>
      </c>
    </row>
    <row r="91" spans="1:10" ht="30" x14ac:dyDescent="0.25">
      <c r="A91" s="78" t="s">
        <v>41</v>
      </c>
      <c r="B91" s="52">
        <v>84082732674</v>
      </c>
      <c r="C91" s="80" t="s">
        <v>12</v>
      </c>
      <c r="D91" s="77">
        <v>43.8</v>
      </c>
      <c r="E91" s="12" t="s">
        <v>71</v>
      </c>
    </row>
    <row r="92" spans="1:10" ht="30" x14ac:dyDescent="0.25">
      <c r="A92" s="7" t="s">
        <v>43</v>
      </c>
      <c r="B92" s="13"/>
      <c r="C92" s="79"/>
      <c r="D92" s="35">
        <f>SUM(D89:D91)</f>
        <v>338.90000000000003</v>
      </c>
      <c r="E92" s="15"/>
    </row>
    <row r="93" spans="1:10" ht="15.75" x14ac:dyDescent="0.25">
      <c r="A93" s="23" t="s">
        <v>72</v>
      </c>
      <c r="B93" s="20"/>
      <c r="C93" s="14"/>
      <c r="D93" s="22">
        <f>SUM(D10+D12+D18+D20+D22+D24+D26+D28+D30+D32+D34+D44+D46+D48+D50+D52+D54+D56+D64+D70+D73+D75+D77+D79+D81+D83+D86+D88+D92)</f>
        <v>47293.020000000004</v>
      </c>
      <c r="E93" s="21"/>
    </row>
    <row r="94" spans="1:10" x14ac:dyDescent="0.25">
      <c r="C94" s="3"/>
    </row>
    <row r="95" spans="1:10" x14ac:dyDescent="0.25">
      <c r="C95" s="3"/>
    </row>
    <row r="96" spans="1:10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55" spans="8:8" x14ac:dyDescent="0.25">
      <c r="H155" t="s">
        <v>29</v>
      </c>
    </row>
    <row r="258" spans="6:11" x14ac:dyDescent="0.25">
      <c r="J258" s="41"/>
    </row>
    <row r="259" spans="6:11" x14ac:dyDescent="0.25">
      <c r="G259" s="41"/>
    </row>
    <row r="260" spans="6:11" x14ac:dyDescent="0.25">
      <c r="G260" s="41"/>
    </row>
    <row r="261" spans="6:11" x14ac:dyDescent="0.25">
      <c r="I261" s="3"/>
    </row>
    <row r="262" spans="6:11" x14ac:dyDescent="0.25">
      <c r="G262" s="41"/>
      <c r="I262" s="24"/>
    </row>
    <row r="263" spans="6:11" x14ac:dyDescent="0.25">
      <c r="G263" s="41"/>
      <c r="I263" s="24"/>
    </row>
    <row r="264" spans="6:11" x14ac:dyDescent="0.25">
      <c r="K264" s="3"/>
    </row>
    <row r="268" spans="6:11" x14ac:dyDescent="0.25">
      <c r="F268" s="3"/>
      <c r="G268" s="3"/>
      <c r="H268" s="3"/>
      <c r="J268" s="3"/>
    </row>
    <row r="269" spans="6:11" x14ac:dyDescent="0.25">
      <c r="I269" s="24"/>
    </row>
    <row r="270" spans="6:11" x14ac:dyDescent="0.25">
      <c r="I270" s="24"/>
    </row>
    <row r="289" spans="7:13" x14ac:dyDescent="0.25">
      <c r="G289" s="12"/>
    </row>
    <row r="303" spans="7:13" x14ac:dyDescent="0.25">
      <c r="I303" s="54"/>
      <c r="J303" s="53"/>
      <c r="K303" s="41"/>
      <c r="L303" s="55"/>
      <c r="M303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Zorica TribunjHR</cp:lastModifiedBy>
  <cp:lastPrinted>2024-02-21T13:18:23Z</cp:lastPrinted>
  <dcterms:created xsi:type="dcterms:W3CDTF">2024-02-21T08:42:14Z</dcterms:created>
  <dcterms:modified xsi:type="dcterms:W3CDTF">2026-05-27T11:11:57Z</dcterms:modified>
</cp:coreProperties>
</file>