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DJ.VRTIĆ MASLINA\2026 - dv maslina\TRANSPARENTNOST TROŠENJA SREDSTAVA 2026\"/>
    </mc:Choice>
  </mc:AlternateContent>
  <xr:revisionPtr revIDLastSave="0" documentId="8_{8566B054-9EA8-4F16-A44D-69C1FBEC0FC9}" xr6:coauthVersionLast="47" xr6:coauthVersionMax="47" xr10:uidLastSave="{00000000-0000-0000-0000-000000000000}"/>
  <bookViews>
    <workbookView xWindow="-120" yWindow="-120" windowWidth="29040" windowHeight="15720" xr2:uid="{CA7A788F-D132-4A1E-A310-FF6F0F07B0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1" l="1"/>
  <c r="D57" i="1"/>
  <c r="D27" i="1"/>
  <c r="D88" i="1" s="1"/>
  <c r="D70" i="1"/>
  <c r="D42" i="1"/>
  <c r="D72" i="1"/>
  <c r="D76" i="1" s="1"/>
  <c r="D45" i="1"/>
</calcChain>
</file>

<file path=xl/sharedStrings.xml><?xml version="1.0" encoding="utf-8"?>
<sst xmlns="http://schemas.openxmlformats.org/spreadsheetml/2006/main" count="193" uniqueCount="102">
  <si>
    <t xml:space="preserve">DJEČJI VRTIĆ MASLINA </t>
  </si>
  <si>
    <t xml:space="preserve">VLADIMIRA NAZORA 7 B </t>
  </si>
  <si>
    <t>22212 TRIBUNJ</t>
  </si>
  <si>
    <t>NAZIV PRIMATELJA</t>
  </si>
  <si>
    <t>OIB PRIMATELJA</t>
  </si>
  <si>
    <t>SJEDIŠTE</t>
  </si>
  <si>
    <t>ISPLAĆENI IZNOS</t>
  </si>
  <si>
    <t>VRASTA RASHODA I IZDATKA</t>
  </si>
  <si>
    <t>Zagreb</t>
  </si>
  <si>
    <t>32224 Namirnice</t>
  </si>
  <si>
    <t>Vodice</t>
  </si>
  <si>
    <t>Tribunj</t>
  </si>
  <si>
    <t>Šibenik</t>
  </si>
  <si>
    <t>Hep elektra d.o.o.</t>
  </si>
  <si>
    <t>Hrvatska poštanska banka d.o.o</t>
  </si>
  <si>
    <t>34311 Usluge banaka</t>
  </si>
  <si>
    <t>Ukupno za Hep elektra d.o.o.</t>
  </si>
  <si>
    <t>Ukupno za rashode za zaposlene</t>
  </si>
  <si>
    <t>Ukupno za Hrvatska poštanska banka d.d.</t>
  </si>
  <si>
    <t>Vodovod i odvodnja d.o.o.</t>
  </si>
  <si>
    <t>Ukupno za Vodovod i odvodnja d.o.o.</t>
  </si>
  <si>
    <t>Javna vatrogasna postrojba grada Vodica</t>
  </si>
  <si>
    <t>Opti print Adria d.o.o.</t>
  </si>
  <si>
    <t>A1 Hrvatska d.o.o.</t>
  </si>
  <si>
    <t>Ukupno za JVP Vodice</t>
  </si>
  <si>
    <t>Ukupno za Opti print Adria d.o.o.</t>
  </si>
  <si>
    <t>3111 Bruto plaće za redovan rad</t>
  </si>
  <si>
    <t>Lidl Hrvatska d.o.o.</t>
  </si>
  <si>
    <t>Ukupno za Lidl Hrvatska d.o.o.</t>
  </si>
  <si>
    <t xml:space="preserve">              INFORMACIJE O TROŠENJU SREDSTAVA ZA</t>
  </si>
  <si>
    <t xml:space="preserve"> </t>
  </si>
  <si>
    <t>32214 Materijal i sredstva za čišćenje i održavanje</t>
  </si>
  <si>
    <t>32219 Ostali materijal za potrebe redovnog poslovanja</t>
  </si>
  <si>
    <t>Ukupno za Mesnica Jareb</t>
  </si>
  <si>
    <t>Mesnica Jareb</t>
  </si>
  <si>
    <t>Ukupno za Total Inspect d.o.o.</t>
  </si>
  <si>
    <t>Total Inspect d.o.o.</t>
  </si>
  <si>
    <t>Ukupno za Djelo Vodice d.o.o.</t>
  </si>
  <si>
    <t>Djelo Vodice</t>
  </si>
  <si>
    <t xml:space="preserve">Ribarska zadruga Adria </t>
  </si>
  <si>
    <t>Leć d.o.o.</t>
  </si>
  <si>
    <t>Ukupno za Leć d.o.o.</t>
  </si>
  <si>
    <t>M.Kula</t>
  </si>
  <si>
    <t xml:space="preserve">Ukupno za M.Kula </t>
  </si>
  <si>
    <t>32211 Uredski materijal</t>
  </si>
  <si>
    <t>Plodine d.d.</t>
  </si>
  <si>
    <t>Ukupno za Plodine d.d.</t>
  </si>
  <si>
    <t>Rijeka</t>
  </si>
  <si>
    <t xml:space="preserve">Ukupno za Ribarska zadruga Adria </t>
  </si>
  <si>
    <t>3132 Doprinosi za zdr.osiguranje</t>
  </si>
  <si>
    <t>32121 Naknada za prijevoz na posao i s posla</t>
  </si>
  <si>
    <t>31219 Ostali rashodi za zaposlene-topli obrok</t>
  </si>
  <si>
    <t>Zavod za javno zdravstvo ŠKŽ</t>
  </si>
  <si>
    <t>Ukupno za Zavod za javno zdravstvo ŠKŽ</t>
  </si>
  <si>
    <t xml:space="preserve">32361 Obvezni i preventivni zdravstveni pregledi zaposlenika </t>
  </si>
  <si>
    <t>Stolarija Mamić d.o.o.</t>
  </si>
  <si>
    <t>Ukupno za Stolarija Mamić d.o.o.</t>
  </si>
  <si>
    <t xml:space="preserve">Šibenik-Brodarica </t>
  </si>
  <si>
    <t xml:space="preserve">32329 Ostale usluge tekućeg i investicijskog održavanja </t>
  </si>
  <si>
    <t xml:space="preserve">32342 Iznošenje i odvoz smeća </t>
  </si>
  <si>
    <t>Pekara Tribunj</t>
  </si>
  <si>
    <t xml:space="preserve">Ukupno za Pekara Tribunj </t>
  </si>
  <si>
    <t xml:space="preserve">32224 Namirnice </t>
  </si>
  <si>
    <t xml:space="preserve">Ukupno za naknadu vijeća </t>
  </si>
  <si>
    <t>32911 Naknade za rad čl. upravnih vijeća</t>
  </si>
  <si>
    <t xml:space="preserve">                                  ZA RUJAN 2026. GODINE </t>
  </si>
  <si>
    <t>20.10.2026.</t>
  </si>
  <si>
    <t>UKUPNO ZA RUJAN 2026.G.</t>
  </si>
  <si>
    <t>32311 Usluge telefona za 08/26</t>
  </si>
  <si>
    <t>32231 Električna energija za 08/26</t>
  </si>
  <si>
    <t>32389 Ostale računalne usluge za 08/26</t>
  </si>
  <si>
    <t>Plaća 08/26</t>
  </si>
  <si>
    <t>32399 Ostale nespomenute usluge-sustav vatrodojave za 07/26</t>
  </si>
  <si>
    <t>32399 Obavljanje poslova ZNR 08/26</t>
  </si>
  <si>
    <t>Liber Media d.o.o.</t>
  </si>
  <si>
    <t>Ukupno za Liber media d.o.o.</t>
  </si>
  <si>
    <t>Zadar</t>
  </si>
  <si>
    <t>32341 Opskrba vodom za 08/26</t>
  </si>
  <si>
    <t>32359 Ostale zakupnine i najamnine za 09/26</t>
  </si>
  <si>
    <t>Libusoft Cicom d.o.o.</t>
  </si>
  <si>
    <t>Ukupno za Libusoft Cicom d.o.o.</t>
  </si>
  <si>
    <t xml:space="preserve">32999 Ostali nespomenuti rashodi poslovanja </t>
  </si>
  <si>
    <t>Aox d.o.o.</t>
  </si>
  <si>
    <t xml:space="preserve">A4 obrt za trgovinu </t>
  </si>
  <si>
    <t>Kaštel Sućurac</t>
  </si>
  <si>
    <t>32216 Materijal za higijenske potrebe i njegu</t>
  </si>
  <si>
    <t>Ukupno za Aox d.o.o.</t>
  </si>
  <si>
    <t xml:space="preserve">Ukupno za A4 obrt za trgovinu </t>
  </si>
  <si>
    <t>Ukupno za A1 Hrvatska d.o.o.</t>
  </si>
  <si>
    <t xml:space="preserve">Plaća-prigodne nagrade </t>
  </si>
  <si>
    <t>32389 Ostale računalne usluge za 09/26</t>
  </si>
  <si>
    <t>Ukupno AS-AKO d.o.o.</t>
  </si>
  <si>
    <t>AS-EKO d.o.o.</t>
  </si>
  <si>
    <t xml:space="preserve">323430 Deratizacija i dezinsekcija </t>
  </si>
  <si>
    <t xml:space="preserve">Šibenik </t>
  </si>
  <si>
    <t>Griffon Waste Mangement d.o.o.</t>
  </si>
  <si>
    <t>Ukupno za Griffon Waste Mangement d.o.o.</t>
  </si>
  <si>
    <t>Ikea Hrvatska d.o.o.</t>
  </si>
  <si>
    <t>Ukupno za Ikea Hrvatska d.o.o.</t>
  </si>
  <si>
    <t xml:space="preserve">329990 Ostali nespomenuti rashodi poslovanja </t>
  </si>
  <si>
    <t xml:space="preserve">31219 Ostali rashodi za zaposlene-nakanada za neiskorišteni godišnji odmor </t>
  </si>
  <si>
    <t>Naknada vijeće 08 i 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</si>
</sst>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M&quot;_-;\-* #,##0.00\ &quot;KM&quot;_-;_-* &quot;-&quot;??\ &quot;KM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wrapText="1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3" borderId="0" xfId="0" applyNumberFormat="1" applyFill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0" fillId="3" borderId="1" xfId="0" applyFill="1" applyBorder="1" applyAlignment="1">
      <alignment wrapText="1"/>
    </xf>
    <xf numFmtId="2" fontId="1" fillId="2" borderId="1" xfId="0" applyNumberFormat="1" applyFont="1" applyFill="1" applyBorder="1"/>
    <xf numFmtId="0" fontId="4" fillId="3" borderId="1" xfId="0" applyFont="1" applyFill="1" applyBorder="1"/>
    <xf numFmtId="0" fontId="0" fillId="3" borderId="0" xfId="0" applyFill="1" applyAlignment="1">
      <alignment horizontal="right"/>
    </xf>
    <xf numFmtId="2" fontId="4" fillId="3" borderId="1" xfId="0" applyNumberFormat="1" applyFont="1" applyFill="1" applyBorder="1" applyAlignment="1">
      <alignment wrapText="1"/>
    </xf>
    <xf numFmtId="0" fontId="0" fillId="3" borderId="0" xfId="0" applyFill="1"/>
    <xf numFmtId="0" fontId="1" fillId="3" borderId="0" xfId="0" applyFont="1" applyFill="1" applyAlignment="1">
      <alignment wrapText="1"/>
    </xf>
    <xf numFmtId="2" fontId="1" fillId="3" borderId="0" xfId="0" applyNumberFormat="1" applyFont="1" applyFill="1"/>
    <xf numFmtId="0" fontId="1" fillId="2" borderId="1" xfId="0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2" borderId="1" xfId="0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1" xfId="0" applyBorder="1" applyAlignment="1">
      <alignment horizontal="right"/>
    </xf>
    <xf numFmtId="2" fontId="4" fillId="0" borderId="1" xfId="0" applyNumberFormat="1" applyFont="1" applyBorder="1"/>
    <xf numFmtId="0" fontId="4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2" fontId="4" fillId="3" borderId="1" xfId="0" applyNumberFormat="1" applyFont="1" applyFill="1" applyBorder="1"/>
    <xf numFmtId="4" fontId="4" fillId="3" borderId="1" xfId="0" applyNumberFormat="1" applyFont="1" applyFill="1" applyBorder="1" applyAlignment="1">
      <alignment horizontal="right"/>
    </xf>
    <xf numFmtId="4" fontId="4" fillId="0" borderId="1" xfId="0" applyNumberFormat="1" applyFont="1" applyBorder="1"/>
    <xf numFmtId="0" fontId="3" fillId="2" borderId="1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4" fontId="1" fillId="2" borderId="4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4" fontId="1" fillId="2" borderId="1" xfId="1" applyNumberFormat="1" applyFont="1" applyFill="1" applyBorder="1"/>
    <xf numFmtId="2" fontId="0" fillId="0" borderId="0" xfId="0" applyNumberFormat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C129-6728-4731-9BF8-3DE5D7590409}">
  <dimension ref="A1:M341"/>
  <sheetViews>
    <sheetView tabSelected="1" topLeftCell="A52" zoomScale="121" zoomScaleNormal="121" workbookViewId="0">
      <selection activeCell="J60" sqref="J60"/>
    </sheetView>
  </sheetViews>
  <sheetFormatPr defaultRowHeight="15" x14ac:dyDescent="0.25"/>
  <cols>
    <col min="1" max="1" width="21.140625" customWidth="1"/>
    <col min="2" max="2" width="14.140625" customWidth="1"/>
    <col min="3" max="3" width="15.7109375" customWidth="1"/>
    <col min="4" max="4" width="18.85546875" customWidth="1"/>
    <col min="5" max="5" width="24.7109375" customWidth="1"/>
  </cols>
  <sheetData>
    <row r="1" spans="1:5" ht="18.75" x14ac:dyDescent="0.3">
      <c r="A1" s="1" t="s">
        <v>0</v>
      </c>
      <c r="B1" s="1"/>
      <c r="E1" s="3" t="s">
        <v>66</v>
      </c>
    </row>
    <row r="2" spans="1:5" ht="18.75" x14ac:dyDescent="0.3">
      <c r="A2" s="1" t="s">
        <v>1</v>
      </c>
      <c r="B2" s="1"/>
    </row>
    <row r="3" spans="1:5" ht="18.75" x14ac:dyDescent="0.3">
      <c r="A3" s="1" t="s">
        <v>2</v>
      </c>
      <c r="B3" s="1"/>
    </row>
    <row r="5" spans="1:5" ht="15.75" x14ac:dyDescent="0.25">
      <c r="B5" s="2" t="s">
        <v>29</v>
      </c>
      <c r="C5" s="2"/>
      <c r="D5" s="2"/>
    </row>
    <row r="6" spans="1:5" ht="15.75" x14ac:dyDescent="0.25">
      <c r="B6" s="2" t="s">
        <v>65</v>
      </c>
      <c r="C6" s="2"/>
      <c r="D6" s="2"/>
    </row>
    <row r="7" spans="1:5" x14ac:dyDescent="0.25">
      <c r="E7" s="5"/>
    </row>
    <row r="8" spans="1:5" ht="30" x14ac:dyDescent="0.25">
      <c r="A8" s="4" t="s">
        <v>3</v>
      </c>
      <c r="B8" s="4" t="s">
        <v>4</v>
      </c>
      <c r="C8" s="11" t="s">
        <v>5</v>
      </c>
      <c r="D8" s="4" t="s">
        <v>6</v>
      </c>
      <c r="E8" s="4" t="s">
        <v>7</v>
      </c>
    </row>
    <row r="9" spans="1:5" ht="30" x14ac:dyDescent="0.25">
      <c r="A9" s="6" t="s">
        <v>23</v>
      </c>
      <c r="B9" s="6">
        <v>29524210204</v>
      </c>
      <c r="C9" s="31" t="s">
        <v>8</v>
      </c>
      <c r="D9" s="17">
        <v>121.17</v>
      </c>
      <c r="E9" s="7" t="s">
        <v>68</v>
      </c>
    </row>
    <row r="10" spans="1:5" x14ac:dyDescent="0.25">
      <c r="A10" s="11" t="s">
        <v>88</v>
      </c>
      <c r="B10" s="11"/>
      <c r="C10" s="21"/>
      <c r="D10" s="22">
        <v>121.17</v>
      </c>
      <c r="E10" s="4"/>
    </row>
    <row r="11" spans="1:5" ht="30" x14ac:dyDescent="0.25">
      <c r="A11" s="6" t="s">
        <v>83</v>
      </c>
      <c r="B11" s="6">
        <v>13281121851</v>
      </c>
      <c r="C11" s="31" t="s">
        <v>84</v>
      </c>
      <c r="D11" s="17">
        <v>453.75</v>
      </c>
      <c r="E11" s="7" t="s">
        <v>85</v>
      </c>
    </row>
    <row r="12" spans="1:5" x14ac:dyDescent="0.25">
      <c r="A12" s="11" t="s">
        <v>87</v>
      </c>
      <c r="B12" s="11"/>
      <c r="C12" s="21"/>
      <c r="D12" s="22">
        <v>453.75</v>
      </c>
      <c r="E12" s="4"/>
    </row>
    <row r="13" spans="1:5" ht="30" x14ac:dyDescent="0.25">
      <c r="A13" s="6" t="s">
        <v>82</v>
      </c>
      <c r="B13" s="6">
        <v>66715311392</v>
      </c>
      <c r="C13" s="31" t="s">
        <v>8</v>
      </c>
      <c r="D13" s="17">
        <v>599.9</v>
      </c>
      <c r="E13" s="7" t="s">
        <v>81</v>
      </c>
    </row>
    <row r="14" spans="1:5" x14ac:dyDescent="0.25">
      <c r="A14" s="11" t="s">
        <v>86</v>
      </c>
      <c r="B14" s="11"/>
      <c r="C14" s="21"/>
      <c r="D14" s="22">
        <v>599.9</v>
      </c>
      <c r="E14" s="4"/>
    </row>
    <row r="15" spans="1:5" ht="30" x14ac:dyDescent="0.25">
      <c r="A15" s="15" t="s">
        <v>92</v>
      </c>
      <c r="B15" s="15">
        <v>10342586958</v>
      </c>
      <c r="C15" s="31" t="s">
        <v>94</v>
      </c>
      <c r="D15" s="17">
        <v>82.95</v>
      </c>
      <c r="E15" s="42" t="s">
        <v>93</v>
      </c>
    </row>
    <row r="16" spans="1:5" x14ac:dyDescent="0.25">
      <c r="A16" s="11" t="s">
        <v>91</v>
      </c>
      <c r="B16" s="11"/>
      <c r="C16" s="21"/>
      <c r="D16" s="22">
        <v>82.95</v>
      </c>
      <c r="E16" s="4"/>
    </row>
    <row r="17" spans="1:5" x14ac:dyDescent="0.25">
      <c r="A17" s="23" t="s">
        <v>38</v>
      </c>
      <c r="B17" s="23">
        <v>11279847062</v>
      </c>
      <c r="C17" s="24" t="s">
        <v>10</v>
      </c>
      <c r="D17" s="25">
        <v>73.849999999999994</v>
      </c>
      <c r="E17" s="26" t="s">
        <v>9</v>
      </c>
    </row>
    <row r="18" spans="1:5" ht="45" x14ac:dyDescent="0.25">
      <c r="A18" s="23" t="s">
        <v>38</v>
      </c>
      <c r="B18" s="23">
        <v>11279847062</v>
      </c>
      <c r="C18" s="24" t="s">
        <v>10</v>
      </c>
      <c r="D18" s="25">
        <v>20.89</v>
      </c>
      <c r="E18" s="7" t="s">
        <v>32</v>
      </c>
    </row>
    <row r="19" spans="1:5" x14ac:dyDescent="0.25">
      <c r="A19" s="23" t="s">
        <v>38</v>
      </c>
      <c r="B19" s="23">
        <v>11279847062</v>
      </c>
      <c r="C19" s="24" t="s">
        <v>10</v>
      </c>
      <c r="D19" s="25">
        <v>27.26</v>
      </c>
      <c r="E19" s="26" t="s">
        <v>9</v>
      </c>
    </row>
    <row r="20" spans="1:5" x14ac:dyDescent="0.25">
      <c r="A20" s="23" t="s">
        <v>38</v>
      </c>
      <c r="B20" s="23">
        <v>11279847062</v>
      </c>
      <c r="C20" s="24" t="s">
        <v>10</v>
      </c>
      <c r="D20" s="25">
        <v>15.95</v>
      </c>
      <c r="E20" s="26" t="s">
        <v>9</v>
      </c>
    </row>
    <row r="21" spans="1:5" x14ac:dyDescent="0.25">
      <c r="A21" s="23" t="s">
        <v>38</v>
      </c>
      <c r="B21" s="23">
        <v>11279847062</v>
      </c>
      <c r="C21" s="24" t="s">
        <v>10</v>
      </c>
      <c r="D21" s="25">
        <v>31.27</v>
      </c>
      <c r="E21" s="26" t="s">
        <v>9</v>
      </c>
    </row>
    <row r="22" spans="1:5" ht="45" x14ac:dyDescent="0.25">
      <c r="A22" s="23" t="s">
        <v>38</v>
      </c>
      <c r="B22" s="23">
        <v>11279847062</v>
      </c>
      <c r="C22" s="24" t="s">
        <v>10</v>
      </c>
      <c r="D22" s="25">
        <v>20.89</v>
      </c>
      <c r="E22" s="7" t="s">
        <v>32</v>
      </c>
    </row>
    <row r="23" spans="1:5" x14ac:dyDescent="0.25">
      <c r="A23" s="23" t="s">
        <v>38</v>
      </c>
      <c r="B23" s="23">
        <v>11279847062</v>
      </c>
      <c r="C23" s="24" t="s">
        <v>10</v>
      </c>
      <c r="D23" s="25">
        <v>43.67</v>
      </c>
      <c r="E23" s="26" t="s">
        <v>9</v>
      </c>
    </row>
    <row r="24" spans="1:5" ht="30" x14ac:dyDescent="0.25">
      <c r="A24" s="23" t="s">
        <v>38</v>
      </c>
      <c r="B24" s="23">
        <v>11279847062</v>
      </c>
      <c r="C24" s="24" t="s">
        <v>10</v>
      </c>
      <c r="D24" s="25">
        <v>10.18</v>
      </c>
      <c r="E24" s="13" t="s">
        <v>31</v>
      </c>
    </row>
    <row r="25" spans="1:5" x14ac:dyDescent="0.25">
      <c r="A25" s="23" t="s">
        <v>38</v>
      </c>
      <c r="B25" s="23">
        <v>11279847062</v>
      </c>
      <c r="C25" s="24" t="s">
        <v>10</v>
      </c>
      <c r="D25" s="25">
        <v>47.25</v>
      </c>
      <c r="E25" s="26" t="s">
        <v>9</v>
      </c>
    </row>
    <row r="26" spans="1:5" ht="45" x14ac:dyDescent="0.25">
      <c r="A26" s="23" t="s">
        <v>38</v>
      </c>
      <c r="B26" s="23">
        <v>11279847062</v>
      </c>
      <c r="C26" s="24" t="s">
        <v>10</v>
      </c>
      <c r="D26" s="25">
        <v>20.89</v>
      </c>
      <c r="E26" s="7" t="s">
        <v>32</v>
      </c>
    </row>
    <row r="27" spans="1:5" x14ac:dyDescent="0.25">
      <c r="A27" s="11" t="s">
        <v>37</v>
      </c>
      <c r="B27" s="11"/>
      <c r="C27" s="21"/>
      <c r="D27" s="22">
        <f>SUM(D17:D26)</f>
        <v>312.10000000000002</v>
      </c>
      <c r="E27" s="4"/>
    </row>
    <row r="28" spans="1:5" ht="45" x14ac:dyDescent="0.25">
      <c r="A28" s="42" t="s">
        <v>95</v>
      </c>
      <c r="B28" s="15">
        <v>48437782274</v>
      </c>
      <c r="C28" s="31" t="s">
        <v>8</v>
      </c>
      <c r="D28" s="17">
        <v>118.75</v>
      </c>
      <c r="E28" s="7" t="s">
        <v>32</v>
      </c>
    </row>
    <row r="29" spans="1:5" x14ac:dyDescent="0.25">
      <c r="A29" s="11" t="s">
        <v>96</v>
      </c>
      <c r="B29" s="11"/>
      <c r="C29" s="21"/>
      <c r="D29" s="22">
        <v>118.75</v>
      </c>
      <c r="E29" s="4"/>
    </row>
    <row r="30" spans="1:5" ht="30" x14ac:dyDescent="0.25">
      <c r="A30" s="6" t="s">
        <v>13</v>
      </c>
      <c r="B30" s="6">
        <v>43965974818</v>
      </c>
      <c r="C30" s="29" t="s">
        <v>8</v>
      </c>
      <c r="D30" s="6">
        <v>894.03</v>
      </c>
      <c r="E30" s="7" t="s">
        <v>69</v>
      </c>
    </row>
    <row r="31" spans="1:5" x14ac:dyDescent="0.25">
      <c r="A31" s="11" t="s">
        <v>16</v>
      </c>
      <c r="B31" s="8"/>
      <c r="C31" s="27"/>
      <c r="D31" s="11">
        <v>894.03</v>
      </c>
      <c r="E31" s="9"/>
    </row>
    <row r="32" spans="1:5" ht="30" x14ac:dyDescent="0.25">
      <c r="A32" s="7" t="s">
        <v>14</v>
      </c>
      <c r="B32" s="6">
        <v>87939104217</v>
      </c>
      <c r="C32" s="29" t="s">
        <v>8</v>
      </c>
      <c r="D32" s="6">
        <v>41.44</v>
      </c>
      <c r="E32" s="7" t="s">
        <v>15</v>
      </c>
    </row>
    <row r="33" spans="1:5" x14ac:dyDescent="0.25">
      <c r="A33" s="11" t="s">
        <v>18</v>
      </c>
      <c r="B33" s="8"/>
      <c r="C33" s="27"/>
      <c r="D33" s="11">
        <v>41.44</v>
      </c>
      <c r="E33" s="9"/>
    </row>
    <row r="34" spans="1:5" ht="45" x14ac:dyDescent="0.25">
      <c r="A34" s="15" t="s">
        <v>97</v>
      </c>
      <c r="B34" s="15">
        <v>21523879111</v>
      </c>
      <c r="C34" s="31" t="s">
        <v>8</v>
      </c>
      <c r="D34" s="15">
        <v>186.99</v>
      </c>
      <c r="E34" s="42" t="s">
        <v>99</v>
      </c>
    </row>
    <row r="35" spans="1:5" x14ac:dyDescent="0.25">
      <c r="A35" s="11" t="s">
        <v>98</v>
      </c>
      <c r="B35" s="8"/>
      <c r="C35" s="27"/>
      <c r="D35" s="11">
        <v>186.99</v>
      </c>
      <c r="E35" s="9"/>
    </row>
    <row r="36" spans="1:5" ht="60" x14ac:dyDescent="0.25">
      <c r="A36" s="7" t="s">
        <v>21</v>
      </c>
      <c r="B36" s="6">
        <v>29569594157</v>
      </c>
      <c r="C36" s="32" t="s">
        <v>10</v>
      </c>
      <c r="D36" s="15">
        <v>96.17</v>
      </c>
      <c r="E36" s="7" t="s">
        <v>72</v>
      </c>
    </row>
    <row r="37" spans="1:5" x14ac:dyDescent="0.25">
      <c r="A37" s="11" t="s">
        <v>24</v>
      </c>
      <c r="B37" s="8"/>
      <c r="C37" s="27"/>
      <c r="D37" s="11">
        <v>96.17</v>
      </c>
      <c r="E37" s="9"/>
    </row>
    <row r="38" spans="1:5" ht="30" x14ac:dyDescent="0.25">
      <c r="A38" s="23" t="s">
        <v>40</v>
      </c>
      <c r="B38" s="6">
        <v>79331181937</v>
      </c>
      <c r="C38" s="29" t="s">
        <v>10</v>
      </c>
      <c r="D38" s="30">
        <v>64.44</v>
      </c>
      <c r="E38" s="13" t="s">
        <v>59</v>
      </c>
    </row>
    <row r="39" spans="1:5" x14ac:dyDescent="0.25">
      <c r="A39" s="11" t="s">
        <v>41</v>
      </c>
      <c r="B39" s="8"/>
      <c r="C39" s="27"/>
      <c r="D39" s="14">
        <v>64.44</v>
      </c>
      <c r="E39" s="9"/>
    </row>
    <row r="40" spans="1:5" ht="30" x14ac:dyDescent="0.25">
      <c r="A40" s="15" t="s">
        <v>79</v>
      </c>
      <c r="B40" s="15">
        <v>14506572540</v>
      </c>
      <c r="C40" s="31" t="s">
        <v>8</v>
      </c>
      <c r="D40" s="34">
        <v>124.18</v>
      </c>
      <c r="E40" s="42" t="s">
        <v>70</v>
      </c>
    </row>
    <row r="41" spans="1:5" ht="30" x14ac:dyDescent="0.25">
      <c r="A41" s="15" t="s">
        <v>79</v>
      </c>
      <c r="B41" s="15">
        <v>14506572540</v>
      </c>
      <c r="C41" s="31" t="s">
        <v>8</v>
      </c>
      <c r="D41" s="34">
        <v>132.21</v>
      </c>
      <c r="E41" s="42" t="s">
        <v>90</v>
      </c>
    </row>
    <row r="42" spans="1:5" x14ac:dyDescent="0.25">
      <c r="A42" s="11" t="s">
        <v>80</v>
      </c>
      <c r="B42" s="8"/>
      <c r="C42" s="27"/>
      <c r="D42" s="14">
        <f>SUM(D40:D41)</f>
        <v>256.39</v>
      </c>
      <c r="E42" s="9"/>
    </row>
    <row r="43" spans="1:5" x14ac:dyDescent="0.25">
      <c r="A43" s="15" t="s">
        <v>74</v>
      </c>
      <c r="B43" s="15">
        <v>8246617323</v>
      </c>
      <c r="C43" s="31" t="s">
        <v>76</v>
      </c>
      <c r="D43" s="34">
        <v>396</v>
      </c>
      <c r="E43" s="42" t="s">
        <v>44</v>
      </c>
    </row>
    <row r="44" spans="1:5" ht="30" x14ac:dyDescent="0.25">
      <c r="A44" s="15" t="s">
        <v>74</v>
      </c>
      <c r="B44" s="15">
        <v>8246617323</v>
      </c>
      <c r="C44" s="31" t="s">
        <v>76</v>
      </c>
      <c r="D44" s="41">
        <v>1443</v>
      </c>
      <c r="E44" s="42" t="s">
        <v>81</v>
      </c>
    </row>
    <row r="45" spans="1:5" x14ac:dyDescent="0.25">
      <c r="A45" s="11" t="s">
        <v>75</v>
      </c>
      <c r="B45" s="8"/>
      <c r="C45" s="27"/>
      <c r="D45" s="46">
        <f>SUM(D43:D44)</f>
        <v>1839</v>
      </c>
      <c r="E45" s="9"/>
    </row>
    <row r="46" spans="1:5" x14ac:dyDescent="0.25">
      <c r="A46" s="15" t="s">
        <v>27</v>
      </c>
      <c r="B46" s="33">
        <v>66089976432</v>
      </c>
      <c r="C46" s="32" t="s">
        <v>10</v>
      </c>
      <c r="D46" s="34">
        <v>224.81</v>
      </c>
      <c r="E46" s="7" t="s">
        <v>9</v>
      </c>
    </row>
    <row r="47" spans="1:5" ht="30" x14ac:dyDescent="0.25">
      <c r="A47" s="15" t="s">
        <v>27</v>
      </c>
      <c r="B47" s="33">
        <v>66089976432</v>
      </c>
      <c r="C47" s="32" t="s">
        <v>10</v>
      </c>
      <c r="D47" s="15">
        <v>6.87</v>
      </c>
      <c r="E47" s="13" t="s">
        <v>31</v>
      </c>
    </row>
    <row r="48" spans="1:5" x14ac:dyDescent="0.25">
      <c r="A48" s="15" t="s">
        <v>27</v>
      </c>
      <c r="B48" s="33">
        <v>66089976432</v>
      </c>
      <c r="C48" s="32" t="s">
        <v>10</v>
      </c>
      <c r="D48" s="34">
        <v>249.43</v>
      </c>
      <c r="E48" s="7" t="s">
        <v>9</v>
      </c>
    </row>
    <row r="49" spans="1:7" ht="45" x14ac:dyDescent="0.25">
      <c r="A49" s="15" t="s">
        <v>27</v>
      </c>
      <c r="B49" s="33">
        <v>66089976432</v>
      </c>
      <c r="C49" s="32" t="s">
        <v>10</v>
      </c>
      <c r="D49" s="47">
        <v>13</v>
      </c>
      <c r="E49" s="13" t="s">
        <v>32</v>
      </c>
    </row>
    <row r="50" spans="1:7" ht="30" x14ac:dyDescent="0.25">
      <c r="A50" s="15" t="s">
        <v>27</v>
      </c>
      <c r="B50" s="33">
        <v>66089976432</v>
      </c>
      <c r="C50" s="32" t="s">
        <v>10</v>
      </c>
      <c r="D50" s="15">
        <v>3.38</v>
      </c>
      <c r="E50" s="13" t="s">
        <v>31</v>
      </c>
    </row>
    <row r="51" spans="1:7" x14ac:dyDescent="0.25">
      <c r="A51" s="15" t="s">
        <v>27</v>
      </c>
      <c r="B51" s="33">
        <v>66089976432</v>
      </c>
      <c r="C51" s="32" t="s">
        <v>10</v>
      </c>
      <c r="D51" s="34">
        <v>171.83</v>
      </c>
      <c r="E51" s="13" t="s">
        <v>9</v>
      </c>
    </row>
    <row r="52" spans="1:7" ht="45" x14ac:dyDescent="0.25">
      <c r="A52" s="15" t="s">
        <v>27</v>
      </c>
      <c r="B52" s="33">
        <v>66089976432</v>
      </c>
      <c r="C52" s="32" t="s">
        <v>10</v>
      </c>
      <c r="D52" s="34">
        <v>1.8</v>
      </c>
      <c r="E52" s="13" t="s">
        <v>32</v>
      </c>
    </row>
    <row r="53" spans="1:7" ht="30" x14ac:dyDescent="0.25">
      <c r="A53" s="15" t="s">
        <v>27</v>
      </c>
      <c r="B53" s="33">
        <v>66089976432</v>
      </c>
      <c r="C53" s="32" t="s">
        <v>10</v>
      </c>
      <c r="D53" s="15">
        <v>5.99</v>
      </c>
      <c r="E53" s="13" t="s">
        <v>31</v>
      </c>
    </row>
    <row r="54" spans="1:7" x14ac:dyDescent="0.25">
      <c r="A54" s="15" t="s">
        <v>27</v>
      </c>
      <c r="B54" s="33">
        <v>66089976432</v>
      </c>
      <c r="C54" s="32" t="s">
        <v>10</v>
      </c>
      <c r="D54" s="34">
        <v>227.93</v>
      </c>
      <c r="E54" s="13" t="s">
        <v>62</v>
      </c>
    </row>
    <row r="55" spans="1:7" ht="45" x14ac:dyDescent="0.25">
      <c r="A55" s="15" t="s">
        <v>27</v>
      </c>
      <c r="B55" s="33">
        <v>66089976432</v>
      </c>
      <c r="C55" s="32" t="s">
        <v>10</v>
      </c>
      <c r="D55" s="34">
        <v>3.56</v>
      </c>
      <c r="E55" s="13" t="s">
        <v>32</v>
      </c>
    </row>
    <row r="56" spans="1:7" ht="30" x14ac:dyDescent="0.25">
      <c r="A56" s="15" t="s">
        <v>27</v>
      </c>
      <c r="B56" s="33">
        <v>66089976432</v>
      </c>
      <c r="C56" s="32" t="s">
        <v>10</v>
      </c>
      <c r="D56" s="34">
        <v>3.18</v>
      </c>
      <c r="E56" s="13" t="s">
        <v>31</v>
      </c>
      <c r="G56" t="s">
        <v>30</v>
      </c>
    </row>
    <row r="57" spans="1:7" x14ac:dyDescent="0.25">
      <c r="A57" s="11" t="s">
        <v>28</v>
      </c>
      <c r="B57" s="8"/>
      <c r="C57" s="27"/>
      <c r="D57" s="14">
        <f>SUM(D46:D56)</f>
        <v>911.77999999999986</v>
      </c>
      <c r="E57" s="9"/>
    </row>
    <row r="58" spans="1:7" ht="30" x14ac:dyDescent="0.25">
      <c r="A58" s="15" t="s">
        <v>22</v>
      </c>
      <c r="B58" s="33">
        <v>11469787133</v>
      </c>
      <c r="C58" s="32" t="s">
        <v>8</v>
      </c>
      <c r="D58" s="34">
        <v>87.5</v>
      </c>
      <c r="E58" s="7" t="s">
        <v>78</v>
      </c>
    </row>
    <row r="59" spans="1:7" x14ac:dyDescent="0.25">
      <c r="A59" s="11" t="s">
        <v>25</v>
      </c>
      <c r="B59" s="8"/>
      <c r="C59" s="27"/>
      <c r="D59" s="14">
        <v>87.5</v>
      </c>
      <c r="E59" s="9"/>
    </row>
    <row r="60" spans="1:7" x14ac:dyDescent="0.25">
      <c r="A60" s="6" t="s">
        <v>34</v>
      </c>
      <c r="B60" s="6">
        <v>24737086953</v>
      </c>
      <c r="C60" s="32" t="s">
        <v>11</v>
      </c>
      <c r="D60" s="34">
        <v>270.56</v>
      </c>
      <c r="E60" s="7" t="s">
        <v>9</v>
      </c>
    </row>
    <row r="61" spans="1:7" x14ac:dyDescent="0.25">
      <c r="A61" s="11" t="s">
        <v>33</v>
      </c>
      <c r="B61" s="8"/>
      <c r="C61" s="27"/>
      <c r="D61" s="14">
        <v>270.56</v>
      </c>
      <c r="E61" s="9"/>
    </row>
    <row r="62" spans="1:7" x14ac:dyDescent="0.25">
      <c r="A62" s="23" t="s">
        <v>42</v>
      </c>
      <c r="B62" s="23">
        <v>94363517188</v>
      </c>
      <c r="C62" s="24" t="s">
        <v>10</v>
      </c>
      <c r="D62" s="30">
        <v>77.19</v>
      </c>
      <c r="E62" s="7" t="s">
        <v>44</v>
      </c>
    </row>
    <row r="63" spans="1:7" x14ac:dyDescent="0.25">
      <c r="A63" s="11" t="s">
        <v>43</v>
      </c>
      <c r="B63" s="8"/>
      <c r="C63" s="27"/>
      <c r="D63" s="14">
        <v>77.19</v>
      </c>
      <c r="E63" s="9"/>
    </row>
    <row r="64" spans="1:7" ht="30" x14ac:dyDescent="0.25">
      <c r="A64" s="42" t="s">
        <v>101</v>
      </c>
      <c r="B64" s="44"/>
      <c r="C64" s="45"/>
      <c r="D64" s="34">
        <v>507.63</v>
      </c>
      <c r="E64" s="42" t="s">
        <v>64</v>
      </c>
    </row>
    <row r="65" spans="1:5" x14ac:dyDescent="0.25">
      <c r="A65" s="11" t="s">
        <v>63</v>
      </c>
      <c r="B65" s="8"/>
      <c r="C65" s="27"/>
      <c r="D65" s="14">
        <v>507.63</v>
      </c>
      <c r="E65" s="9"/>
    </row>
    <row r="66" spans="1:5" x14ac:dyDescent="0.25">
      <c r="A66" s="15" t="s">
        <v>60</v>
      </c>
      <c r="B66" s="15">
        <v>35249266746</v>
      </c>
      <c r="C66" s="31" t="s">
        <v>11</v>
      </c>
      <c r="D66" s="34">
        <v>31.92</v>
      </c>
      <c r="E66" s="42" t="s">
        <v>62</v>
      </c>
    </row>
    <row r="67" spans="1:5" x14ac:dyDescent="0.25">
      <c r="A67" s="11" t="s">
        <v>61</v>
      </c>
      <c r="B67" s="8"/>
      <c r="C67" s="27"/>
      <c r="D67" s="14">
        <v>31.92</v>
      </c>
      <c r="E67" s="9"/>
    </row>
    <row r="68" spans="1:5" x14ac:dyDescent="0.25">
      <c r="A68" s="23" t="s">
        <v>45</v>
      </c>
      <c r="B68" s="23">
        <v>92510683607</v>
      </c>
      <c r="C68" s="24" t="s">
        <v>47</v>
      </c>
      <c r="D68" s="30">
        <v>7.74</v>
      </c>
      <c r="E68" s="13" t="s">
        <v>9</v>
      </c>
    </row>
    <row r="69" spans="1:5" x14ac:dyDescent="0.25">
      <c r="A69" s="23" t="s">
        <v>45</v>
      </c>
      <c r="B69" s="23">
        <v>92510683607</v>
      </c>
      <c r="C69" s="24" t="s">
        <v>47</v>
      </c>
      <c r="D69" s="30">
        <v>9.66</v>
      </c>
      <c r="E69" s="13" t="s">
        <v>9</v>
      </c>
    </row>
    <row r="70" spans="1:5" x14ac:dyDescent="0.25">
      <c r="A70" s="11" t="s">
        <v>46</v>
      </c>
      <c r="B70" s="8"/>
      <c r="C70" s="27"/>
      <c r="D70" s="14">
        <f>SUM(D68:D69)</f>
        <v>17.399999999999999</v>
      </c>
      <c r="E70" s="9"/>
    </row>
    <row r="71" spans="1:5" ht="30" x14ac:dyDescent="0.25">
      <c r="A71" s="6" t="s">
        <v>71</v>
      </c>
      <c r="B71" s="6"/>
      <c r="C71" s="29"/>
      <c r="D71" s="35">
        <v>29702.02</v>
      </c>
      <c r="E71" s="26" t="s">
        <v>26</v>
      </c>
    </row>
    <row r="72" spans="1:5" ht="30" x14ac:dyDescent="0.25">
      <c r="A72" s="6" t="s">
        <v>71</v>
      </c>
      <c r="B72" s="6"/>
      <c r="C72" s="29"/>
      <c r="D72" s="35">
        <f>SUM(4900.81+284.38)</f>
        <v>5185.1900000000005</v>
      </c>
      <c r="E72" s="26" t="s">
        <v>49</v>
      </c>
    </row>
    <row r="73" spans="1:5" ht="30" x14ac:dyDescent="0.25">
      <c r="A73" s="6" t="s">
        <v>71</v>
      </c>
      <c r="B73" s="6"/>
      <c r="C73" s="29"/>
      <c r="D73" s="35">
        <v>259</v>
      </c>
      <c r="E73" s="26" t="s">
        <v>50</v>
      </c>
    </row>
    <row r="74" spans="1:5" ht="30" x14ac:dyDescent="0.25">
      <c r="A74" s="6" t="s">
        <v>71</v>
      </c>
      <c r="B74" s="6"/>
      <c r="C74" s="29"/>
      <c r="D74" s="35">
        <v>1500</v>
      </c>
      <c r="E74" s="26" t="s">
        <v>51</v>
      </c>
    </row>
    <row r="75" spans="1:5" ht="60" x14ac:dyDescent="0.25">
      <c r="A75" s="7" t="s">
        <v>89</v>
      </c>
      <c r="B75" s="6"/>
      <c r="C75" s="29"/>
      <c r="D75" s="35">
        <v>1723.5</v>
      </c>
      <c r="E75" s="26" t="s">
        <v>100</v>
      </c>
    </row>
    <row r="76" spans="1:5" x14ac:dyDescent="0.25">
      <c r="A76" s="11" t="s">
        <v>17</v>
      </c>
      <c r="B76" s="8"/>
      <c r="C76" s="27"/>
      <c r="D76" s="12">
        <f>SUM(D71:D75)</f>
        <v>38369.71</v>
      </c>
      <c r="E76" s="9"/>
    </row>
    <row r="77" spans="1:5" x14ac:dyDescent="0.25">
      <c r="A77" s="23" t="s">
        <v>39</v>
      </c>
      <c r="B77" s="6">
        <v>40488322617</v>
      </c>
      <c r="C77" s="29" t="s">
        <v>11</v>
      </c>
      <c r="D77" s="36">
        <v>15</v>
      </c>
      <c r="E77" s="7" t="s">
        <v>9</v>
      </c>
    </row>
    <row r="78" spans="1:5" x14ac:dyDescent="0.25">
      <c r="A78" s="23" t="s">
        <v>39</v>
      </c>
      <c r="B78" s="6">
        <v>40488322617</v>
      </c>
      <c r="C78" s="29" t="s">
        <v>11</v>
      </c>
      <c r="D78" s="36">
        <v>123.75</v>
      </c>
      <c r="E78" s="7" t="s">
        <v>9</v>
      </c>
    </row>
    <row r="79" spans="1:5" x14ac:dyDescent="0.25">
      <c r="A79" s="11" t="s">
        <v>48</v>
      </c>
      <c r="B79" s="8"/>
      <c r="C79" s="27"/>
      <c r="D79" s="12">
        <f>SUM(D77:D78)</f>
        <v>138.75</v>
      </c>
      <c r="E79" s="9"/>
    </row>
    <row r="80" spans="1:5" ht="45" x14ac:dyDescent="0.25">
      <c r="A80" s="15" t="s">
        <v>55</v>
      </c>
      <c r="B80" s="15">
        <v>48161493189</v>
      </c>
      <c r="C80" s="31" t="s">
        <v>57</v>
      </c>
      <c r="D80" s="41">
        <v>455</v>
      </c>
      <c r="E80" s="42" t="s">
        <v>58</v>
      </c>
    </row>
    <row r="81" spans="1:5" x14ac:dyDescent="0.25">
      <c r="A81" s="11" t="s">
        <v>56</v>
      </c>
      <c r="B81" s="8"/>
      <c r="C81" s="27"/>
      <c r="D81" s="12">
        <v>455</v>
      </c>
      <c r="E81" s="9"/>
    </row>
    <row r="82" spans="1:5" ht="30" x14ac:dyDescent="0.25">
      <c r="A82" s="23" t="s">
        <v>36</v>
      </c>
      <c r="B82" s="6">
        <v>36681698896</v>
      </c>
      <c r="C82" s="29" t="s">
        <v>12</v>
      </c>
      <c r="D82" s="36">
        <v>49.78</v>
      </c>
      <c r="E82" s="7" t="s">
        <v>73</v>
      </c>
    </row>
    <row r="83" spans="1:5" x14ac:dyDescent="0.25">
      <c r="A83" s="11" t="s">
        <v>35</v>
      </c>
      <c r="B83" s="8"/>
      <c r="C83" s="27"/>
      <c r="D83" s="12">
        <v>49.78</v>
      </c>
      <c r="E83" s="9"/>
    </row>
    <row r="84" spans="1:5" ht="30" x14ac:dyDescent="0.25">
      <c r="A84" s="13" t="s">
        <v>19</v>
      </c>
      <c r="B84" s="33">
        <v>26251326399</v>
      </c>
      <c r="C84" s="32" t="s">
        <v>12</v>
      </c>
      <c r="D84" s="34">
        <v>175.37</v>
      </c>
      <c r="E84" s="7" t="s">
        <v>77</v>
      </c>
    </row>
    <row r="85" spans="1:5" ht="30" x14ac:dyDescent="0.25">
      <c r="A85" s="4" t="s">
        <v>20</v>
      </c>
      <c r="B85" s="8"/>
      <c r="C85" s="27"/>
      <c r="D85" s="14">
        <v>175.37</v>
      </c>
      <c r="E85" s="9"/>
    </row>
    <row r="86" spans="1:5" ht="45" x14ac:dyDescent="0.25">
      <c r="A86" s="42" t="s">
        <v>52</v>
      </c>
      <c r="B86" s="15">
        <v>84082732674</v>
      </c>
      <c r="C86" s="31" t="s">
        <v>12</v>
      </c>
      <c r="D86" s="34">
        <v>21.9</v>
      </c>
      <c r="E86" s="42" t="s">
        <v>54</v>
      </c>
    </row>
    <row r="87" spans="1:5" ht="30" x14ac:dyDescent="0.25">
      <c r="A87" s="4" t="s">
        <v>53</v>
      </c>
      <c r="B87" s="8"/>
      <c r="C87" s="27"/>
      <c r="D87" s="14">
        <v>21.9</v>
      </c>
      <c r="E87" s="9"/>
    </row>
    <row r="88" spans="1:5" ht="15.75" x14ac:dyDescent="0.25">
      <c r="A88" s="37" t="s">
        <v>67</v>
      </c>
      <c r="B88" s="38"/>
      <c r="C88" s="39"/>
      <c r="D88" s="43">
        <f>SUM(D10+D12+D14+D16+D27+D29+D31+D33+D35+D37+D39+D42+D45+D57+D59+D61+D63+D65+D67+D70+D76+D79+D81+D83+D85+D87)</f>
        <v>46181.57</v>
      </c>
      <c r="E88" s="40"/>
    </row>
    <row r="89" spans="1:5" x14ac:dyDescent="0.25">
      <c r="C89" s="3"/>
    </row>
    <row r="90" spans="1:5" x14ac:dyDescent="0.25">
      <c r="C90" s="3"/>
    </row>
    <row r="91" spans="1:5" x14ac:dyDescent="0.25">
      <c r="C91" s="3"/>
    </row>
    <row r="92" spans="1:5" x14ac:dyDescent="0.25">
      <c r="C92" s="3"/>
    </row>
    <row r="93" spans="1:5" x14ac:dyDescent="0.25">
      <c r="C93" s="3"/>
    </row>
    <row r="94" spans="1:5" x14ac:dyDescent="0.25">
      <c r="C94" s="3"/>
    </row>
    <row r="95" spans="1:5" x14ac:dyDescent="0.25">
      <c r="C95" s="3"/>
    </row>
    <row r="96" spans="1:5" x14ac:dyDescent="0.25">
      <c r="C96" s="3"/>
    </row>
    <row r="97" spans="3:6" x14ac:dyDescent="0.25">
      <c r="C97" s="3"/>
    </row>
    <row r="98" spans="3:6" x14ac:dyDescent="0.25">
      <c r="C98" s="3"/>
    </row>
    <row r="99" spans="3:6" x14ac:dyDescent="0.25">
      <c r="C99" s="3"/>
    </row>
    <row r="100" spans="3:6" x14ac:dyDescent="0.25">
      <c r="C100" s="3"/>
    </row>
    <row r="101" spans="3:6" x14ac:dyDescent="0.25">
      <c r="C101" s="3"/>
    </row>
    <row r="102" spans="3:6" x14ac:dyDescent="0.25">
      <c r="C102" s="3"/>
    </row>
    <row r="103" spans="3:6" x14ac:dyDescent="0.25">
      <c r="C103" s="3"/>
    </row>
    <row r="104" spans="3:6" x14ac:dyDescent="0.25">
      <c r="C104" s="3"/>
    </row>
    <row r="105" spans="3:6" x14ac:dyDescent="0.25">
      <c r="C105" s="3"/>
    </row>
    <row r="106" spans="3:6" x14ac:dyDescent="0.25">
      <c r="C106" s="3"/>
    </row>
    <row r="107" spans="3:6" x14ac:dyDescent="0.25">
      <c r="C107" s="3"/>
    </row>
    <row r="108" spans="3:6" x14ac:dyDescent="0.25">
      <c r="C108" s="3"/>
    </row>
    <row r="109" spans="3:6" x14ac:dyDescent="0.25">
      <c r="C109" s="3"/>
    </row>
    <row r="110" spans="3:6" x14ac:dyDescent="0.25">
      <c r="C110" s="3"/>
    </row>
    <row r="111" spans="3:6" x14ac:dyDescent="0.25">
      <c r="C111" s="3"/>
    </row>
    <row r="112" spans="3:6" x14ac:dyDescent="0.25">
      <c r="C112" s="3"/>
      <c r="F112" s="28"/>
    </row>
    <row r="113" spans="6:6" x14ac:dyDescent="0.25">
      <c r="F113" s="28"/>
    </row>
    <row r="114" spans="6:6" x14ac:dyDescent="0.25">
      <c r="F114" s="28"/>
    </row>
    <row r="115" spans="6:6" x14ac:dyDescent="0.25">
      <c r="F115" s="28"/>
    </row>
    <row r="116" spans="6:6" x14ac:dyDescent="0.25">
      <c r="F116" s="28"/>
    </row>
    <row r="117" spans="6:6" x14ac:dyDescent="0.25">
      <c r="F117" s="28"/>
    </row>
    <row r="118" spans="6:6" x14ac:dyDescent="0.25">
      <c r="F118" s="28"/>
    </row>
    <row r="119" spans="6:6" x14ac:dyDescent="0.25">
      <c r="F119" s="28"/>
    </row>
    <row r="120" spans="6:6" x14ac:dyDescent="0.25">
      <c r="F120" s="28"/>
    </row>
    <row r="121" spans="6:6" x14ac:dyDescent="0.25">
      <c r="F121" s="28"/>
    </row>
    <row r="193" spans="8:8" x14ac:dyDescent="0.25">
      <c r="H193" t="s">
        <v>30</v>
      </c>
    </row>
    <row r="296" spans="7:11" x14ac:dyDescent="0.25">
      <c r="J296" s="16"/>
    </row>
    <row r="297" spans="7:11" x14ac:dyDescent="0.25">
      <c r="G297" s="16"/>
    </row>
    <row r="298" spans="7:11" x14ac:dyDescent="0.25">
      <c r="G298" s="16"/>
    </row>
    <row r="299" spans="7:11" x14ac:dyDescent="0.25">
      <c r="I299" s="3"/>
    </row>
    <row r="300" spans="7:11" x14ac:dyDescent="0.25">
      <c r="G300" s="16"/>
      <c r="I300" s="10"/>
    </row>
    <row r="301" spans="7:11" x14ac:dyDescent="0.25">
      <c r="G301" s="16"/>
      <c r="I301" s="10"/>
    </row>
    <row r="302" spans="7:11" x14ac:dyDescent="0.25">
      <c r="K302" s="3"/>
    </row>
    <row r="306" spans="6:10" x14ac:dyDescent="0.25">
      <c r="F306" s="3"/>
      <c r="G306" s="3"/>
      <c r="H306" s="3"/>
      <c r="J306" s="3"/>
    </row>
    <row r="307" spans="6:10" x14ac:dyDescent="0.25">
      <c r="I307" s="10"/>
    </row>
    <row r="308" spans="6:10" x14ac:dyDescent="0.25">
      <c r="I308" s="10"/>
    </row>
    <row r="327" spans="7:7" x14ac:dyDescent="0.25">
      <c r="G327" s="7"/>
    </row>
    <row r="341" spans="9:13" x14ac:dyDescent="0.25">
      <c r="I341" s="19"/>
      <c r="J341" s="18"/>
      <c r="K341" s="16"/>
      <c r="L341" s="20"/>
      <c r="M34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Grubelic</dc:creator>
  <cp:lastModifiedBy>Zorica TribunjHR</cp:lastModifiedBy>
  <cp:lastPrinted>2024-02-21T13:18:23Z</cp:lastPrinted>
  <dcterms:created xsi:type="dcterms:W3CDTF">2024-02-21T08:42:14Z</dcterms:created>
  <dcterms:modified xsi:type="dcterms:W3CDTF">2026-10-20T10:22:00Z</dcterms:modified>
</cp:coreProperties>
</file>